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A PUBLICA 3 TRIMESTRE\INFORMACION PRESUPUESTARIA\"/>
    </mc:Choice>
  </mc:AlternateContent>
  <bookViews>
    <workbookView xWindow="0" yWindow="0" windowWidth="20490" windowHeight="7755"/>
  </bookViews>
  <sheets>
    <sheet name="EAI" sheetId="4" r:id="rId1"/>
  </sheets>
  <definedNames>
    <definedName name="_xlnm._FilterDatabase" localSheetId="0" hidden="1">EAI!#REF!</definedName>
    <definedName name="_xlnm.Print_Area" localSheetId="0">EAI!$A$1:$H$48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H16" i="4"/>
  <c r="E16" i="4"/>
  <c r="H31" i="4"/>
  <c r="H39" i="4" s="1"/>
  <c r="E21" i="4"/>
  <c r="E39" i="4" l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<sst xmlns="http://schemas.openxmlformats.org/spreadsheetml/2006/main" count="103" uniqueCount="55">
  <si>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</si>
  <si>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</si>
  <si>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</si>
  <si>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</si>
  <si>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</si>
  <si>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</si>
  <si>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</si>
  <si>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</si>
  <si>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</si>
  <si>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</si>
  <si>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</si>
  <si>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</si>
  <si>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</si>
  <si>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</si>
  <si>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</si>
  <si>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</si>
  <si>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</si>
  <si>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</si>
  <si>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</si>
  <si>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</si>
  <si>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</si>
  <si>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</si>
  <si>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</si>
  <si>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</si>
  <si>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</si>
  <si>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</si>
  <si>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</si>
  <si>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</si>
  <si>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</si>
  <si>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</si>
  <si>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</si>
  <si>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</si>
  <si>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</si>
  <si>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</si>
  <si>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</si>
  <si>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</si>
  <si>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</si>
  <si>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</si>
  <si>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</si>
  <si>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</si>
  <si>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</si>
  <si>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</si>
  <si>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</si>
  <si>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</si>
  <si>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</si>
  <si>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</si>
  <si>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</si>
  <si>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</si>
  <si>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</si>
  <si>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</si>
  <si>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Comisión Municipal del Deporte  de Santa Cruz de Juventino Rosas, Gto.
Estado Analítico de Ingresos
Del 1 de Enero al 30 de Septiembre de 2022</t>
  </si>
  <si>
    <t xml:space="preserve">C.P Carlos Velasquez Lucas </t>
  </si>
  <si>
    <t xml:space="preserve">C. Raul Garcia Paloalto </t>
  </si>
  <si>
    <t>Contador titular de la Comision Municipal del Deporte de Santa Cruz de Juventino Rosas, Gto.</t>
  </si>
  <si>
    <t xml:space="preserve">Director General de la Comision Municipal del Deporte de Santa Cruz de Juventino Rosas,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</si>
</sst>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8" fillId="0" borderId="0" xfId="9" applyFont="1" applyAlignment="1" applyProtection="1">
      <alignment horizontal="center" vertical="top" wrapText="1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0" fontId="8" fillId="0" borderId="0" xfId="9" applyFont="1" applyAlignment="1" applyProtection="1">
      <alignment horizontal="center" vertical="top" wrapText="1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46</xdr:row>
      <xdr:rowOff>0</xdr:rowOff>
    </xdr:from>
    <xdr:to>
      <xdr:col>4</xdr:col>
      <xdr:colOff>962025</xdr:colOff>
      <xdr:row>46</xdr:row>
      <xdr:rowOff>9526</xdr:rowOff>
    </xdr:to>
    <xdr:cxnSp macro="">
      <xdr:nvCxnSpPr>
        <xdr:cNvPr id="2" name="Conector recto 1"/>
        <xdr:cNvCxnSpPr/>
      </xdr:nvCxnSpPr>
      <xdr:spPr>
        <a:xfrm flipV="1">
          <a:off x="4133850" y="8734425"/>
          <a:ext cx="265747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</xdr:colOff>
      <xdr:row>45</xdr:row>
      <xdr:rowOff>438150</xdr:rowOff>
    </xdr:from>
    <xdr:to>
      <xdr:col>1</xdr:col>
      <xdr:colOff>3190875</xdr:colOff>
      <xdr:row>45</xdr:row>
      <xdr:rowOff>447675</xdr:rowOff>
    </xdr:to>
    <xdr:cxnSp macro="">
      <xdr:nvCxnSpPr>
        <xdr:cNvPr id="3" name="Conector recto 2"/>
        <xdr:cNvCxnSpPr/>
      </xdr:nvCxnSpPr>
      <xdr:spPr>
        <a:xfrm>
          <a:off x="381000" y="6048375"/>
          <a:ext cx="28098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workbookViewId="0">
      <selection activeCell="B45" sqref="B45:E48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4" t="s">
        <v>50</v>
      </c>
      <c r="B1" s="55"/>
      <c r="C1" s="55"/>
      <c r="D1" s="55"/>
      <c r="E1" s="55"/>
      <c r="F1" s="55"/>
      <c r="G1" s="55"/>
      <c r="H1" s="56"/>
    </row>
    <row r="2" spans="1:9" s="3" customFormat="1" x14ac:dyDescent="0.2">
      <c r="A2" s="57" t="s">
        <v>14</v>
      </c>
      <c r="B2" s="58"/>
      <c r="C2" s="55" t="s">
        <v>22</v>
      </c>
      <c r="D2" s="55"/>
      <c r="E2" s="55"/>
      <c r="F2" s="55"/>
      <c r="G2" s="55"/>
      <c r="H2" s="63" t="s">
        <v>19</v>
      </c>
    </row>
    <row r="3" spans="1:9" s="1" customFormat="1" ht="24.95" customHeight="1" x14ac:dyDescent="0.2">
      <c r="A3" s="59"/>
      <c r="B3" s="60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4"/>
    </row>
    <row r="4" spans="1:9" s="1" customFormat="1" x14ac:dyDescent="0.2">
      <c r="A4" s="61"/>
      <c r="B4" s="62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861600</v>
      </c>
      <c r="D11" s="22">
        <v>0</v>
      </c>
      <c r="E11" s="22">
        <f t="shared" si="2"/>
        <v>861600</v>
      </c>
      <c r="F11" s="22">
        <v>634742.96</v>
      </c>
      <c r="G11" s="22">
        <v>634742.96</v>
      </c>
      <c r="H11" s="22">
        <f t="shared" si="3"/>
        <v>-226857.04000000004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5435000</v>
      </c>
      <c r="D13" s="22">
        <v>200000</v>
      </c>
      <c r="E13" s="22">
        <f t="shared" si="2"/>
        <v>5635000</v>
      </c>
      <c r="F13" s="22">
        <v>3967692.28</v>
      </c>
      <c r="G13" s="22">
        <v>3967692.28</v>
      </c>
      <c r="H13" s="22">
        <f t="shared" si="3"/>
        <v>-1467307.7200000002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6296600</v>
      </c>
      <c r="D16" s="23">
        <f t="shared" ref="D16:H16" si="6">SUM(D5:D14)</f>
        <v>200000</v>
      </c>
      <c r="E16" s="23">
        <f t="shared" si="6"/>
        <v>6496600</v>
      </c>
      <c r="F16" s="23">
        <f t="shared" si="6"/>
        <v>4602435.24</v>
      </c>
      <c r="G16" s="11">
        <f t="shared" si="6"/>
        <v>4602435.24</v>
      </c>
      <c r="H16" s="12">
        <f t="shared" si="6"/>
        <v>-1694164.7600000002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5" t="s">
        <v>23</v>
      </c>
      <c r="B18" s="66"/>
      <c r="C18" s="55" t="s">
        <v>22</v>
      </c>
      <c r="D18" s="55"/>
      <c r="E18" s="55"/>
      <c r="F18" s="55"/>
      <c r="G18" s="55"/>
      <c r="H18" s="63" t="s">
        <v>19</v>
      </c>
      <c r="I18" s="45" t="s">
        <v>46</v>
      </c>
    </row>
    <row r="19" spans="1:9" ht="22.5" x14ac:dyDescent="0.2">
      <c r="A19" s="67"/>
      <c r="B19" s="68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4"/>
      <c r="I19" s="45" t="s">
        <v>46</v>
      </c>
    </row>
    <row r="20" spans="1:9" x14ac:dyDescent="0.2">
      <c r="A20" s="69"/>
      <c r="B20" s="70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2" t="s">
        <v>48</v>
      </c>
      <c r="B31" s="53"/>
      <c r="C31" s="26">
        <f t="shared" ref="C31:H31" si="14">SUM(C32:C35)</f>
        <v>6296600</v>
      </c>
      <c r="D31" s="26">
        <f t="shared" si="14"/>
        <v>200000</v>
      </c>
      <c r="E31" s="26">
        <f t="shared" si="14"/>
        <v>6496600</v>
      </c>
      <c r="F31" s="26">
        <f t="shared" si="14"/>
        <v>4602435.24</v>
      </c>
      <c r="G31" s="26">
        <f t="shared" si="14"/>
        <v>4602435.24</v>
      </c>
      <c r="H31" s="26">
        <f t="shared" si="14"/>
        <v>-1694164.7600000002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861600</v>
      </c>
      <c r="D34" s="25">
        <v>0</v>
      </c>
      <c r="E34" s="25">
        <f>C34+D34</f>
        <v>861600</v>
      </c>
      <c r="F34" s="25">
        <v>634742.96</v>
      </c>
      <c r="G34" s="25">
        <v>634742.96</v>
      </c>
      <c r="H34" s="25">
        <f t="shared" si="15"/>
        <v>-226857.04000000004</v>
      </c>
      <c r="I34" s="45" t="s">
        <v>42</v>
      </c>
    </row>
    <row r="35" spans="1:9" ht="22.5" x14ac:dyDescent="0.2">
      <c r="A35" s="16"/>
      <c r="B35" s="17" t="s">
        <v>26</v>
      </c>
      <c r="C35" s="25">
        <v>5435000</v>
      </c>
      <c r="D35" s="25">
        <v>200000</v>
      </c>
      <c r="E35" s="25">
        <f>C35+D35</f>
        <v>5635000</v>
      </c>
      <c r="F35" s="25">
        <v>3967692.28</v>
      </c>
      <c r="G35" s="25">
        <v>3967692.28</v>
      </c>
      <c r="H35" s="25">
        <f t="shared" ref="H35" si="16">G35-C35</f>
        <v>-1467307.7200000002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6296600</v>
      </c>
      <c r="D39" s="23">
        <f t="shared" ref="D39:H39" si="18">SUM(D37+D31+D21)</f>
        <v>200000</v>
      </c>
      <c r="E39" s="23">
        <f t="shared" si="18"/>
        <v>6496600</v>
      </c>
      <c r="F39" s="23">
        <f t="shared" si="18"/>
        <v>4602435.24</v>
      </c>
      <c r="G39" s="23">
        <f t="shared" si="18"/>
        <v>4602435.24</v>
      </c>
      <c r="H39" s="12">
        <f t="shared" si="18"/>
        <v>-1694164.7600000002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1" t="s">
        <v>36</v>
      </c>
      <c r="C44" s="51"/>
      <c r="D44" s="51"/>
      <c r="E44" s="51"/>
      <c r="F44" s="51"/>
      <c r="G44" s="51"/>
      <c r="H44" s="51"/>
    </row>
    <row r="46" spans="1:9" x14ac:dyDescent="0.2">
      <c r="B46" s="46"/>
      <c r="C46" s="46"/>
    </row>
    <row r="47" spans="1:9" ht="22.5" customHeight="1" x14ac:dyDescent="0.2">
      <c r="B47" s="47" t="s">
        <v>51</v>
      </c>
      <c r="C47" s="49" t="s">
        <v>52</v>
      </c>
      <c r="D47" s="49"/>
      <c r="E47" s="49"/>
    </row>
    <row r="48" spans="1:9" ht="67.5" customHeight="1" x14ac:dyDescent="0.2">
      <c r="B48" s="48" t="s">
        <v>53</v>
      </c>
      <c r="C48" s="50" t="s">
        <v>54</v>
      </c>
      <c r="D48" s="50"/>
      <c r="E48" s="50"/>
    </row>
  </sheetData>
  <sheetProtection formatCells="0" formatColumns="0" formatRows="0" insertRows="0" autoFilter="0"/>
  <mergeCells count="11">
    <mergeCell ref="C47:E47"/>
    <mergeCell ref="C48:E48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2022-10-30T22:49:07Z</cp:lastPrinted>
  <dcterms:created xsi:type="dcterms:W3CDTF">2012-12-11T20:48:19Z</dcterms:created>
  <dcterms:modified xsi:type="dcterms:W3CDTF">2022-11-08T11:09:12Z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