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l="1"/>
  <c r="E4" i="1"/>
  <c r="G24" i="1"/>
  <c r="G23" i="1"/>
  <c r="G8" i="1"/>
  <c r="F24" i="1"/>
  <c r="F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<sst xmlns="http://schemas.openxmlformats.org/spreadsheetml/2006/main" count="27" uniqueCount="27">
  <si>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</si>
  <si>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</si>
  <si>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</si>
  <si>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</si>
  <si>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</si>
  <si>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</si>
  <si>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</si>
  <si>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</si>
  <si>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</si>
  <si>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</si>
  <si>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</si>
  <si>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</si>
  <si>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</si>
  <si>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</si>
  <si>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</si>
  <si>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</si>
  <si>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</si>
  <si>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</si>
  <si>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</si>
  <si>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</si>
  <si>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</si>
  <si>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</si>
  <si>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</si>
  <si>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</si>
  <si>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</si>
  <si>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</si>
  <si>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del Activo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</si>
</sst>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4843172.3599999994</v>
      </c>
      <c r="D4" s="13">
        <f>SUM(D6+D15)</f>
        <v>22718139.359999999</v>
      </c>
      <c r="E4" s="13">
        <f>SUM(E6+E15)</f>
        <v>22411589.98</v>
      </c>
      <c r="F4" s="13">
        <f>SUM(F6+F15)</f>
        <v>5149721.74</v>
      </c>
      <c r="G4" s="13">
        <f>SUM(G6+G15)</f>
        <v>306549.38000000006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1820210.42</v>
      </c>
      <c r="D6" s="13">
        <f>SUM(D7:D13)</f>
        <v>21824454.68</v>
      </c>
      <c r="E6" s="13">
        <f>SUM(E7:E13)</f>
        <v>21733060.48</v>
      </c>
      <c r="F6" s="13">
        <f>SUM(F7:F13)</f>
        <v>1911604.6199999999</v>
      </c>
      <c r="G6" s="18">
        <f>SUM(G7:G13)</f>
        <v>91394.199999999895</v>
      </c>
    </row>
    <row r="7" spans="1:7" x14ac:dyDescent="0.2">
      <c r="A7" s="3">
        <v>1110</v>
      </c>
      <c r="B7" s="7" t="s">
        <v>9</v>
      </c>
      <c r="C7" s="18">
        <v>354962.91</v>
      </c>
      <c r="D7" s="18">
        <v>21616354.690000001</v>
      </c>
      <c r="E7" s="18">
        <v>21535213.260000002</v>
      </c>
      <c r="F7" s="18">
        <f>C7+D7-E7</f>
        <v>436104.33999999985</v>
      </c>
      <c r="G7" s="18">
        <f t="shared" ref="G7:G13" si="0">F7-C7</f>
        <v>81141.429999999877</v>
      </c>
    </row>
    <row r="8" spans="1:7" x14ac:dyDescent="0.2">
      <c r="A8" s="3">
        <v>1120</v>
      </c>
      <c r="B8" s="7" t="s">
        <v>10</v>
      </c>
      <c r="C8" s="18">
        <v>1207645.06</v>
      </c>
      <c r="D8" s="18">
        <v>208099.99</v>
      </c>
      <c r="E8" s="18">
        <v>197847.22</v>
      </c>
      <c r="F8" s="18">
        <f t="shared" ref="F8:F13" si="1">C8+D8-E8</f>
        <v>1217897.83</v>
      </c>
      <c r="G8" s="18">
        <f t="shared" si="0"/>
        <v>10252.770000000019</v>
      </c>
    </row>
    <row r="9" spans="1:7" x14ac:dyDescent="0.2">
      <c r="A9" s="3">
        <v>1130</v>
      </c>
      <c r="B9" s="7" t="s">
        <v>11</v>
      </c>
      <c r="C9" s="18">
        <v>253949.51</v>
      </c>
      <c r="D9" s="18">
        <v>0</v>
      </c>
      <c r="E9" s="18">
        <v>0</v>
      </c>
      <c r="F9" s="18">
        <f t="shared" si="1"/>
        <v>253949.51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3652.94</v>
      </c>
      <c r="D11" s="18">
        <v>0</v>
      </c>
      <c r="E11" s="18">
        <v>0</v>
      </c>
      <c r="F11" s="18">
        <f t="shared" si="1"/>
        <v>3652.94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3022961.94</v>
      </c>
      <c r="D15" s="13">
        <f>SUM(D16:D24)</f>
        <v>893684.67999999993</v>
      </c>
      <c r="E15" s="13">
        <f>SUM(E16:E24)</f>
        <v>678529.5</v>
      </c>
      <c r="F15" s="13">
        <f>SUM(F16:F24)</f>
        <v>3238117.1200000006</v>
      </c>
      <c r="G15" s="13">
        <f>SUM(G16:G24)</f>
        <v>215155.18000000017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4230992.95</v>
      </c>
      <c r="D19" s="18">
        <v>854649.49</v>
      </c>
      <c r="E19" s="18">
        <v>2398</v>
      </c>
      <c r="F19" s="18">
        <f t="shared" si="3"/>
        <v>5083244.4400000004</v>
      </c>
      <c r="G19" s="18">
        <f t="shared" si="2"/>
        <v>852251.49000000022</v>
      </c>
    </row>
    <row r="20" spans="1:7" x14ac:dyDescent="0.2">
      <c r="A20" s="3">
        <v>1250</v>
      </c>
      <c r="B20" s="7" t="s">
        <v>19</v>
      </c>
      <c r="C20" s="18">
        <v>11510.97</v>
      </c>
      <c r="D20" s="18">
        <v>39035.19</v>
      </c>
      <c r="E20" s="18">
        <v>0</v>
      </c>
      <c r="F20" s="18">
        <f t="shared" si="3"/>
        <v>50546.16</v>
      </c>
      <c r="G20" s="18">
        <f t="shared" si="2"/>
        <v>39035.19</v>
      </c>
    </row>
    <row r="21" spans="1:7" x14ac:dyDescent="0.2">
      <c r="A21" s="3">
        <v>1260</v>
      </c>
      <c r="B21" s="7" t="s">
        <v>20</v>
      </c>
      <c r="C21" s="18">
        <v>-1219541.98</v>
      </c>
      <c r="D21" s="18">
        <v>0</v>
      </c>
      <c r="E21" s="18">
        <v>676131.5</v>
      </c>
      <c r="F21" s="18">
        <f t="shared" si="3"/>
        <v>-1895673.48</v>
      </c>
      <c r="G21" s="18">
        <f t="shared" si="2"/>
        <v>-676131.5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2022-11-08T19:23:26Z</cp:lastPrinted>
  <dcterms:created xsi:type="dcterms:W3CDTF">2014-02-09T04:04:15Z</dcterms:created>
  <dcterms:modified xsi:type="dcterms:W3CDTF">2022-11-08T19:23:41Z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