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22" i="3" l="1"/>
  <c r="D59" i="3"/>
  <c r="C59" i="3"/>
  <c r="C22" i="3"/>
  <c r="C61" i="3" s="1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<sst xmlns="http://schemas.openxmlformats.org/spreadsheetml/2006/main" count="74" uniqueCount="58">
  <si>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</si>
  <si>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</si>
  <si>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</si>
  <si>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</si>
  <si>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</si>
  <si>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</si>
  <si>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</si>
  <si>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</si>
  <si>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</si>
  <si>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</si>
  <si>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</si>
  <si>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</si>
  <si>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</si>
  <si>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</si>
  <si>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</si>
  <si>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</si>
  <si>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</si>
  <si>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</si>
  <si>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</si>
  <si>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</si>
  <si>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</si>
  <si>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</si>
  <si>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</si>
  <si>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</si>
  <si>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</si>
  <si>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</si>
  <si>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</si>
  <si>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</si>
  <si>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</si>
  <si>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</si>
  <si>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</si>
  <si>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</si>
  <si>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</si>
  <si>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</si>
  <si>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</si>
  <si>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</si>
  <si>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</si>
  <si>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</si>
  <si>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</si>
  <si>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</si>
  <si>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</si>
  <si>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</si>
  <si>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</si>
  <si>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</si>
  <si>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</si>
  <si>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</si>
  <si>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</si>
  <si>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</si>
  <si>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</si>
  <si>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</si>
  <si>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</si>
  <si>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</si>
  <si>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</si>
  <si>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</si>
  <si>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</si>
  <si>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</si>
  <si>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Santa Cruz de Juventino Rosas
ESTADO DE ACTIVIDADES
DEL 1 DE ENERO AL 31 DE DICIEMBRE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</si>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</sst>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11" fillId="0" borderId="0" xfId="0" applyFont="1"/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52" zoomScaleNormal="100" workbookViewId="0">
      <selection activeCell="A69" sqref="A69:XFD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44.33203125" style="1" customWidth="1"/>
    <col min="4" max="4" width="52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1816070.43</v>
      </c>
      <c r="D4" s="28">
        <f>SUM(D5:D11)</f>
        <v>557530.27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1816070.43</v>
      </c>
      <c r="D11" s="30">
        <v>557530.27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22004999.960000001</v>
      </c>
      <c r="D12" s="28">
        <f>SUM(D13:D14)</f>
        <v>18100592.98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22004999.960000001</v>
      </c>
      <c r="D14" s="30">
        <v>18100592.98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351067.5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351067.5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24172137.890000001</v>
      </c>
      <c r="D22" s="3">
        <f>SUM(D4+D12+D15)</f>
        <v>18658123.25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21565381.259999998</v>
      </c>
      <c r="D25" s="28">
        <f>SUM(D26:D28)</f>
        <v>18378372.48</v>
      </c>
      <c r="E25" s="31" t="s">
        <v>55</v>
      </c>
    </row>
    <row r="26" spans="1:5" x14ac:dyDescent="0.2">
      <c r="A26" s="19"/>
      <c r="B26" s="20" t="s">
        <v>37</v>
      </c>
      <c r="C26" s="29">
        <v>17677696.879999999</v>
      </c>
      <c r="D26" s="30">
        <v>14506633.560000001</v>
      </c>
      <c r="E26" s="31">
        <v>5110</v>
      </c>
    </row>
    <row r="27" spans="1:5" x14ac:dyDescent="0.2">
      <c r="A27" s="19"/>
      <c r="B27" s="20" t="s">
        <v>16</v>
      </c>
      <c r="C27" s="29">
        <v>1298418.74</v>
      </c>
      <c r="D27" s="30">
        <v>1078187.83</v>
      </c>
      <c r="E27" s="31">
        <v>5120</v>
      </c>
    </row>
    <row r="28" spans="1:5" x14ac:dyDescent="0.2">
      <c r="A28" s="19"/>
      <c r="B28" s="20" t="s">
        <v>17</v>
      </c>
      <c r="C28" s="29">
        <v>2589265.64</v>
      </c>
      <c r="D28" s="30">
        <v>2793551.09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1991320.92</v>
      </c>
      <c r="D29" s="28">
        <f>SUM(D30:D38)</f>
        <v>259661.74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1991320.92</v>
      </c>
      <c r="D33" s="30">
        <v>259661.74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425336.56</v>
      </c>
      <c r="D49" s="28">
        <f>SUM(D50:D55)</f>
        <v>556762.56999999995</v>
      </c>
      <c r="E49" s="31" t="s">
        <v>55</v>
      </c>
    </row>
    <row r="50" spans="1:9" x14ac:dyDescent="0.2">
      <c r="A50" s="19"/>
      <c r="B50" s="20" t="s">
        <v>31</v>
      </c>
      <c r="C50" s="29">
        <v>32250.04</v>
      </c>
      <c r="D50" s="30">
        <v>556762.56999999995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393086.52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23982038.739999998</v>
      </c>
      <c r="D59" s="3">
        <f>SUM(D56+D49+D43+D39+D29+D25)</f>
        <v>19194796.789999999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190099.15000000224</v>
      </c>
      <c r="D61" s="28">
        <f>D22-D59</f>
        <v>-536673.53999999911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0" t="s">
        <v>57</v>
      </c>
      <c r="B63" s="40"/>
      <c r="C63" s="40"/>
      <c r="D63" s="38"/>
      <c r="E63" s="38"/>
      <c r="F63" s="38"/>
      <c r="G63" s="38"/>
      <c r="H63" s="38"/>
      <c r="I63" s="1"/>
    </row>
    <row r="64" spans="1:9" x14ac:dyDescent="0.2">
      <c r="A64" s="39"/>
      <c r="B64" s="39"/>
      <c r="C64" s="39"/>
      <c r="D64" s="38"/>
      <c r="E64" s="38"/>
      <c r="F64" s="38"/>
      <c r="G64" s="38"/>
      <c r="H64" s="38"/>
    </row>
    <row r="65" spans="1:8" x14ac:dyDescent="0.2">
      <c r="A65" s="39"/>
      <c r="B65" s="39"/>
      <c r="C65" s="39"/>
      <c r="D65" s="38"/>
      <c r="E65" s="38"/>
      <c r="F65" s="38"/>
      <c r="G65" s="38"/>
      <c r="H65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2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2023-01-23T15:22:38Z</cp:lastPrinted>
  <dcterms:created xsi:type="dcterms:W3CDTF">2012-12-11T20:29:16Z</dcterms:created>
  <dcterms:modified xsi:type="dcterms:W3CDTF">2023-01-23T15:39:38Z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