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12135"/>
  </bookViews>
  <sheets>
    <sheet name="EFE" sheetId="2" r:id="rId1"/>
  </sheets>
  <definedNames>
    <definedName name="_xlnm._FilterDatabase" localSheetId="0" hidden="1">EFE!#REF!</definedName>
    <definedName name="_xlnm.Print_Area" localSheetId="0">EFE!$A$1:$E$69</definedName>
  </definedNames>
  <calcPr calcId="145621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<sst xmlns="http://schemas.openxmlformats.org/spreadsheetml/2006/main" count="62" uniqueCount="53">
  <si>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</si>
  <si>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</si>
  <si>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</si>
  <si>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</si>
  <si>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</si>
  <si>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</si>
  <si>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</si>
  <si>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</si>
  <si>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</si>
  <si>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</si>
  <si>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</si>
  <si>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</si>
  <si>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</si>
  <si>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</si>
  <si>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</si>
  <si>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</si>
  <si>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</si>
  <si>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</si>
  <si>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</si>
  <si>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</si>
  <si>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</si>
  <si>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</si>
  <si>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</si>
  <si>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</si>
  <si>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</si>
  <si>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</si>
  <si>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</si>
  <si>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</si>
  <si>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</si>
  <si>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</si>
  <si>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</si>
  <si>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</si>
  <si>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</si>
  <si>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</si>
  <si>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</si>
  <si>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</si>
  <si>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</si>
  <si>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</si>
  <si>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</si>
  <si>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</si>
  <si>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</si>
  <si>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</si>
  <si>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</si>
  <si>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</si>
  <si>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</si>
  <si>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</si>
  <si>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</si>
  <si>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</si>
  <si>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</si>
  <si>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</si>
  <si>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</si>
  <si>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para el Desarrollo Integral de la Familia del Municipio de Santa Cruz de Juventino Rosas
Estado de Flujos de Efectivo
Del 1 de Enero AL 31 DE DICIEMBRE DEL 2022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</si>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</sst>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3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7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3" fillId="2" borderId="8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 inden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>
      <alignment horizontal="left" vertical="top"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7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5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4" fontId="4" fillId="0" borderId="4" xfId="8" applyNumberFormat="1" applyFont="1" applyFill="1" applyBorder="1" applyAlignment="1">
      <alignment vertical="top"/>
    </xf>
    <xf numFmtId="0" fontId="8" fillId="0" borderId="1" xfId="8" applyFont="1" applyFill="1" applyBorder="1" applyProtection="1">
      <protection locked="0"/>
    </xf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</cellXfs>
  <cellStyles count="53">
    <cellStyle name="=C:\WINNT\SYSTEM32\COMMAND.COM" xfId="16"/>
    <cellStyle name="Euro" xfId="1"/>
    <cellStyle name="Millares 2" xfId="2"/>
    <cellStyle name="Millares 2 2" xfId="3"/>
    <cellStyle name="Millares 2 2 2" xfId="45"/>
    <cellStyle name="Millares 2 2 3" xfId="36"/>
    <cellStyle name="Millares 2 2 4" xfId="27"/>
    <cellStyle name="Millares 2 2 5" xfId="18"/>
    <cellStyle name="Millares 2 3" xfId="4"/>
    <cellStyle name="Millares 2 3 2" xfId="46"/>
    <cellStyle name="Millares 2 3 3" xfId="37"/>
    <cellStyle name="Millares 2 3 4" xfId="28"/>
    <cellStyle name="Millares 2 3 5" xfId="19"/>
    <cellStyle name="Millares 2 4" xfId="44"/>
    <cellStyle name="Millares 2 5" xfId="35"/>
    <cellStyle name="Millares 2 6" xfId="26"/>
    <cellStyle name="Millares 2 7" xfId="17"/>
    <cellStyle name="Millares 3" xfId="5"/>
    <cellStyle name="Millares 3 2" xfId="47"/>
    <cellStyle name="Millares 3 3" xfId="38"/>
    <cellStyle name="Millares 3 4" xfId="29"/>
    <cellStyle name="Millares 3 5" xfId="20"/>
    <cellStyle name="Moneda 2" xfId="6"/>
    <cellStyle name="Moneda 2 2" xfId="48"/>
    <cellStyle name="Moneda 2 3" xfId="39"/>
    <cellStyle name="Moneda 2 4" xfId="30"/>
    <cellStyle name="Moneda 2 5" xfId="21"/>
    <cellStyle name="Normal" xfId="0" builtinId="0"/>
    <cellStyle name="Normal 2" xfId="7"/>
    <cellStyle name="Normal 2 2" xfId="8"/>
    <cellStyle name="Normal 2 3" xfId="49"/>
    <cellStyle name="Normal 2 4" xfId="40"/>
    <cellStyle name="Normal 2 5" xfId="31"/>
    <cellStyle name="Normal 2 6" xfId="22"/>
    <cellStyle name="Normal 3" xfId="9"/>
    <cellStyle name="Normal 3 2" xfId="50"/>
    <cellStyle name="Normal 3 3" xfId="41"/>
    <cellStyle name="Normal 3 4" xfId="32"/>
    <cellStyle name="Normal 3 5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52"/>
    <cellStyle name="Normal 6 2 3" xfId="43"/>
    <cellStyle name="Normal 6 2 4" xfId="34"/>
    <cellStyle name="Normal 6 2 5" xfId="25"/>
    <cellStyle name="Normal 6 3" xfId="51"/>
    <cellStyle name="Normal 6 4" xfId="42"/>
    <cellStyle name="Normal 6 5" xfId="33"/>
    <cellStyle name="Normal 6 6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tabSelected="1" zoomScaleNormal="100" workbookViewId="0">
      <selection activeCell="A70" sqref="A70:XFD72"/>
    </sheetView>
  </sheetViews>
  <sheetFormatPr baseColWidth="10" defaultColWidth="12" defaultRowHeight="11.25" x14ac:dyDescent="0.2"/>
  <cols>
    <col min="1" max="2" width="1.83203125" style="3" customWidth="1"/>
    <col min="3" max="3" width="68" style="3" customWidth="1"/>
    <col min="4" max="4" width="35.83203125" style="3" customWidth="1"/>
    <col min="5" max="5" width="5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2022</v>
      </c>
      <c r="E2" s="1">
        <v>2021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24172137.890000001</v>
      </c>
      <c r="E5" s="14">
        <f>SUM(E6:E15)</f>
        <v>18658123.25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1816070.43</v>
      </c>
      <c r="E12" s="17">
        <v>557530.27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22004999.960000001</v>
      </c>
      <c r="E14" s="17">
        <v>18100592.98</v>
      </c>
    </row>
    <row r="15" spans="1:5" x14ac:dyDescent="0.2">
      <c r="A15" s="26" t="s">
        <v>48</v>
      </c>
      <c r="C15" s="15" t="s">
        <v>6</v>
      </c>
      <c r="D15" s="16">
        <v>351067.5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23556702.18</v>
      </c>
      <c r="E16" s="14">
        <f>SUM(E17:E32)</f>
        <v>18638034.219999999</v>
      </c>
    </row>
    <row r="17" spans="1:5" x14ac:dyDescent="0.2">
      <c r="A17" s="26">
        <v>5110</v>
      </c>
      <c r="C17" s="15" t="s">
        <v>8</v>
      </c>
      <c r="D17" s="16">
        <v>17677696.879999999</v>
      </c>
      <c r="E17" s="17">
        <v>14506633.560000001</v>
      </c>
    </row>
    <row r="18" spans="1:5" x14ac:dyDescent="0.2">
      <c r="A18" s="26">
        <v>5120</v>
      </c>
      <c r="C18" s="15" t="s">
        <v>9</v>
      </c>
      <c r="D18" s="16">
        <v>1298418.74</v>
      </c>
      <c r="E18" s="17">
        <v>1078187.83</v>
      </c>
    </row>
    <row r="19" spans="1:5" x14ac:dyDescent="0.2">
      <c r="A19" s="26">
        <v>5130</v>
      </c>
      <c r="C19" s="15" t="s">
        <v>10</v>
      </c>
      <c r="D19" s="16">
        <v>2589265.64</v>
      </c>
      <c r="E19" s="17">
        <v>2793551.09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1991320.92</v>
      </c>
      <c r="E23" s="17">
        <v>259661.74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615435.71000000089</v>
      </c>
      <c r="E33" s="14">
        <f>E5-E16</f>
        <v>20089.030000001192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1738974.39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1738974.39</v>
      </c>
    </row>
    <row r="40" spans="1:5" x14ac:dyDescent="0.2">
      <c r="A40" s="4"/>
      <c r="B40" s="11" t="s">
        <v>7</v>
      </c>
      <c r="C40" s="12"/>
      <c r="D40" s="13">
        <f>SUM(D41:D43)</f>
        <v>67816.72</v>
      </c>
      <c r="E40" s="14">
        <f>SUM(E41:E43)</f>
        <v>1695162.92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67816.72</v>
      </c>
      <c r="E42" s="17">
        <v>1695162.92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-67816.72</v>
      </c>
      <c r="E44" s="14">
        <f>E36-E40</f>
        <v>43811.469999999972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395764.05</v>
      </c>
      <c r="E47" s="14">
        <f>SUM(E48+E51)</f>
        <v>-141127.63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395764.05</v>
      </c>
      <c r="E51" s="17">
        <v>-141127.63</v>
      </c>
    </row>
    <row r="52" spans="1:5" x14ac:dyDescent="0.2">
      <c r="A52" s="4"/>
      <c r="B52" s="11" t="s">
        <v>7</v>
      </c>
      <c r="C52" s="12"/>
      <c r="D52" s="13">
        <f>SUM(D53+D56)</f>
        <v>25700.05</v>
      </c>
      <c r="E52" s="14">
        <f>SUM(E53+E56)</f>
        <v>462608.41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25700.05</v>
      </c>
      <c r="E56" s="17">
        <v>462608.41</v>
      </c>
    </row>
    <row r="57" spans="1:5" x14ac:dyDescent="0.2">
      <c r="A57" s="18" t="s">
        <v>38</v>
      </c>
      <c r="C57" s="19"/>
      <c r="D57" s="13">
        <f>D47-D52</f>
        <v>370064</v>
      </c>
      <c r="E57" s="14">
        <f>E47-E52</f>
        <v>-603736.04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917682.99000000092</v>
      </c>
      <c r="E59" s="14">
        <f>E57+E44+E33</f>
        <v>-539835.53999999887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18506.849999999999</v>
      </c>
      <c r="E61" s="14">
        <v>558342.39</v>
      </c>
    </row>
    <row r="62" spans="1:5" x14ac:dyDescent="0.2">
      <c r="A62" s="18" t="s">
        <v>41</v>
      </c>
      <c r="C62" s="19"/>
      <c r="D62" s="13">
        <v>399516.3</v>
      </c>
      <c r="E62" s="14">
        <v>18506.849999999999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A64" s="3" t="s">
        <v>52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66" fitToWidth="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revision/>
  <cp:lastPrinted>2023-01-23T16:24:33Z</cp:lastPrinted>
  <dcterms:created xsi:type="dcterms:W3CDTF">2012-12-11T20:31:36Z</dcterms:created>
  <dcterms:modified xsi:type="dcterms:W3CDTF">2023-01-23T16:35:19Z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