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600" windowHeight="10080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EAA!$A$1:$F$28</definedName>
  </definedNames>
  <calcPr calcId="145621"/>
</workbook>
</file>

<file path=xl/calcChain.xml><?xml version="1.0" encoding="utf-8"?>
<calcChain xmlns="http://schemas.openxmlformats.org/spreadsheetml/2006/main">
  <c r="F21" i="2" l="1"/>
  <c r="F20" i="2"/>
  <c r="F19" i="2"/>
  <c r="F18" i="2"/>
  <c r="F17" i="2"/>
  <c r="F16" i="2"/>
  <c r="F15" i="2"/>
  <c r="F14" i="2"/>
  <c r="F13" i="2"/>
  <c r="D12" i="2"/>
  <c r="C12" i="2"/>
  <c r="B12" i="2"/>
  <c r="F11" i="2"/>
  <c r="F10" i="2"/>
  <c r="F9" i="2"/>
  <c r="F8" i="2"/>
  <c r="F7" i="2"/>
  <c r="F6" i="2"/>
  <c r="F5" i="2"/>
  <c r="D4" i="2"/>
  <c r="C4" i="2"/>
  <c r="B4" i="2"/>
  <c r="D3" i="2" l="1"/>
  <c r="F12" i="2"/>
  <c r="C3" i="2"/>
  <c r="E12" i="2"/>
  <c r="B3" i="2"/>
  <c r="E4" i="2"/>
  <c r="F4" i="2"/>
  <c r="F3" i="2" l="1"/>
  <c r="E3" i="2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<sst xmlns="http://schemas.openxmlformats.org/spreadsheetml/2006/main" count="27" uniqueCount="27">
  <si>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</si>
  <si>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</si>
  <si>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</si>
  <si>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</si>
  <si>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</si>
  <si>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</si>
  <si>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</si>
  <si>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</si>
  <si>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</si>
  <si>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</si>
  <si>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</si>
  <si>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</si>
  <si>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</si>
  <si>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</si>
  <si>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</si>
  <si>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</si>
  <si>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</si>
  <si>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</si>
  <si>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</si>
  <si>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</si>
  <si>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</si>
  <si>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</si>
  <si>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</si>
  <si>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</si>
  <si>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</si>
  <si>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</si>
  <si>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Sistema para el Desarrollo Integral de la Familia del Municipio de Santa Cruz de Juventino Rosas
Estado Analítico del Activo
Del 1 de Enero al 30 de Septiembre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</si>
</sst>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7" fontId="2" fillId="0" borderId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7" fillId="0" borderId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Protection="1">
      <protection locked="0"/>
    </xf>
    <xf numFmtId="4" fontId="3" fillId="2" borderId="4" xfId="8" applyNumberFormat="1" applyFont="1" applyFill="1" applyBorder="1" applyAlignment="1">
      <alignment horizontal="center" vertical="center" wrapText="1"/>
    </xf>
    <xf numFmtId="0" fontId="3" fillId="2" borderId="4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left" vertical="top" indent="1"/>
    </xf>
    <xf numFmtId="0" fontId="3" fillId="0" borderId="4" xfId="8" applyFont="1" applyFill="1" applyBorder="1" applyAlignment="1">
      <alignment horizontal="left" vertical="top" indent="2"/>
    </xf>
    <xf numFmtId="0" fontId="4" fillId="0" borderId="4" xfId="8" applyFont="1" applyFill="1" applyBorder="1" applyAlignment="1">
      <alignment horizontal="left" vertical="top" indent="2"/>
    </xf>
    <xf numFmtId="0" fontId="2" fillId="0" borderId="0" xfId="8" applyAlignment="1" applyProtection="1">
      <alignment horizontal="left" vertical="top" inden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4" fillId="0" borderId="4" xfId="8" applyNumberFormat="1" applyFont="1" applyFill="1" applyBorder="1" applyAlignment="1" applyProtection="1">
      <alignment vertical="top" wrapText="1"/>
      <protection locked="0"/>
    </xf>
    <xf numFmtId="3" fontId="4" fillId="0" borderId="4" xfId="8" applyNumberFormat="1" applyFont="1" applyFill="1" applyBorder="1" applyAlignment="1" applyProtection="1">
      <alignment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</cellXfs>
  <cellStyles count="59">
    <cellStyle name="=C:\WINNT\SYSTEM32\COMMAND.COM" xfId="25"/>
    <cellStyle name="Euro" xfId="1"/>
    <cellStyle name="Millares 2" xfId="2"/>
    <cellStyle name="Millares 2 2" xfId="3"/>
    <cellStyle name="Millares 2 2 2" xfId="50"/>
    <cellStyle name="Millares 2 2 3" xfId="40"/>
    <cellStyle name="Millares 2 2 4" xfId="27"/>
    <cellStyle name="Millares 2 2 5" xfId="17"/>
    <cellStyle name="Millares 2 3" xfId="4"/>
    <cellStyle name="Millares 2 3 2" xfId="51"/>
    <cellStyle name="Millares 2 3 3" xfId="41"/>
    <cellStyle name="Millares 2 3 4" xfId="28"/>
    <cellStyle name="Millares 2 3 5" xfId="18"/>
    <cellStyle name="Millares 2 4" xfId="35"/>
    <cellStyle name="Millares 2 4 2" xfId="58"/>
    <cellStyle name="Millares 2 4 3" xfId="48"/>
    <cellStyle name="Millares 2 5" xfId="49"/>
    <cellStyle name="Millares 2 6" xfId="39"/>
    <cellStyle name="Millares 2 7" xfId="37"/>
    <cellStyle name="Millares 2 8" xfId="26"/>
    <cellStyle name="Millares 2 9" xfId="16"/>
    <cellStyle name="Millares 3" xfId="5"/>
    <cellStyle name="Millares 3 2" xfId="52"/>
    <cellStyle name="Millares 3 3" xfId="42"/>
    <cellStyle name="Millares 3 4" xfId="29"/>
    <cellStyle name="Millares 3 5" xfId="19"/>
    <cellStyle name="Moneda 2" xfId="6"/>
    <cellStyle name="Moneda 2 2" xfId="53"/>
    <cellStyle name="Moneda 2 3" xfId="43"/>
    <cellStyle name="Moneda 2 4" xfId="30"/>
    <cellStyle name="Moneda 2 5" xfId="20"/>
    <cellStyle name="Normal" xfId="0" builtinId="0"/>
    <cellStyle name="Normal 2" xfId="7"/>
    <cellStyle name="Normal 2 2" xfId="8"/>
    <cellStyle name="Normal 2 3" xfId="54"/>
    <cellStyle name="Normal 2 4" xfId="44"/>
    <cellStyle name="Normal 2 5" xfId="31"/>
    <cellStyle name="Normal 2 6" xfId="21"/>
    <cellStyle name="Normal 3" xfId="9"/>
    <cellStyle name="Normal 3 2" xfId="55"/>
    <cellStyle name="Normal 3 3" xfId="45"/>
    <cellStyle name="Normal 3 4" xfId="32"/>
    <cellStyle name="Normal 3 5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57"/>
    <cellStyle name="Normal 6 2 3" xfId="47"/>
    <cellStyle name="Normal 6 2 4" xfId="34"/>
    <cellStyle name="Normal 6 2 5" xfId="24"/>
    <cellStyle name="Normal 6 3" xfId="56"/>
    <cellStyle name="Normal 6 4" xfId="46"/>
    <cellStyle name="Normal 6 5" xfId="33"/>
    <cellStyle name="Normal 6 6" xfId="23"/>
    <cellStyle name="Normal 7" xfId="38"/>
    <cellStyle name="Normal 8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zoomScaleNormal="100" workbookViewId="0">
      <selection activeCell="C42" sqref="C42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25</v>
      </c>
    </row>
    <row r="3" spans="1:6" x14ac:dyDescent="0.2">
      <c r="A3" s="4" t="s">
        <v>0</v>
      </c>
      <c r="B3" s="8">
        <f>B4+B12</f>
        <v>5261994.01</v>
      </c>
      <c r="C3" s="8">
        <f t="shared" ref="C3:F3" si="0">C4+C12</f>
        <v>29763404.010000002</v>
      </c>
      <c r="D3" s="8">
        <f t="shared" si="0"/>
        <v>31063508.210000001</v>
      </c>
      <c r="E3" s="8">
        <f t="shared" si="0"/>
        <v>3961889.8099999996</v>
      </c>
      <c r="F3" s="8">
        <f t="shared" si="0"/>
        <v>-1300104.2000000002</v>
      </c>
    </row>
    <row r="4" spans="1:6" x14ac:dyDescent="0.2">
      <c r="A4" s="5" t="s">
        <v>4</v>
      </c>
      <c r="B4" s="8">
        <f>SUM(B5:B11)</f>
        <v>1860788.48</v>
      </c>
      <c r="C4" s="8">
        <f>SUM(C5:C11)</f>
        <v>29731406.010000002</v>
      </c>
      <c r="D4" s="8">
        <f>SUM(D5:D11)</f>
        <v>31047509.210000001</v>
      </c>
      <c r="E4" s="8">
        <f>SUM(E5:E11)</f>
        <v>544685.27999999991</v>
      </c>
      <c r="F4" s="8">
        <f>SUM(F5:F11)</f>
        <v>-1316103.2000000002</v>
      </c>
    </row>
    <row r="5" spans="1:6" x14ac:dyDescent="0.2">
      <c r="A5" s="6" t="s">
        <v>5</v>
      </c>
      <c r="B5" s="9">
        <v>399516.3</v>
      </c>
      <c r="C5" s="9">
        <v>23378967.510000002</v>
      </c>
      <c r="D5" s="9">
        <v>23700960.649999999</v>
      </c>
      <c r="E5" s="9">
        <v>77523.16</v>
      </c>
      <c r="F5" s="9">
        <f t="shared" ref="F5:F11" si="1">E5-B5</f>
        <v>-321993.14</v>
      </c>
    </row>
    <row r="6" spans="1:6" x14ac:dyDescent="0.2">
      <c r="A6" s="6" t="s">
        <v>6</v>
      </c>
      <c r="B6" s="9">
        <v>1245688.75</v>
      </c>
      <c r="C6" s="9">
        <v>6218819.04</v>
      </c>
      <c r="D6" s="9">
        <v>6653862.5999999996</v>
      </c>
      <c r="E6" s="9">
        <v>810645.19</v>
      </c>
      <c r="F6" s="9">
        <f t="shared" si="1"/>
        <v>-435043.56000000006</v>
      </c>
    </row>
    <row r="7" spans="1:6" x14ac:dyDescent="0.2">
      <c r="A7" s="6" t="s">
        <v>7</v>
      </c>
      <c r="B7" s="9">
        <v>253949.51</v>
      </c>
      <c r="C7" s="9">
        <v>133619.46</v>
      </c>
      <c r="D7" s="9">
        <v>133619.46</v>
      </c>
      <c r="E7" s="9">
        <v>253949.51</v>
      </c>
      <c r="F7" s="9">
        <f t="shared" si="1"/>
        <v>0</v>
      </c>
    </row>
    <row r="8" spans="1:6" x14ac:dyDescent="0.2">
      <c r="A8" s="6" t="s">
        <v>1</v>
      </c>
      <c r="B8" s="9">
        <v>0</v>
      </c>
      <c r="C8" s="9">
        <v>0</v>
      </c>
      <c r="D8" s="9">
        <v>0</v>
      </c>
      <c r="E8" s="9">
        <v>0</v>
      </c>
      <c r="F8" s="9">
        <f t="shared" si="1"/>
        <v>0</v>
      </c>
    </row>
    <row r="9" spans="1:6" x14ac:dyDescent="0.2">
      <c r="A9" s="6" t="s">
        <v>2</v>
      </c>
      <c r="B9" s="9">
        <v>-38366.080000000002</v>
      </c>
      <c r="C9" s="9">
        <v>0</v>
      </c>
      <c r="D9" s="9">
        <v>559066.5</v>
      </c>
      <c r="E9" s="9">
        <v>-597432.57999999996</v>
      </c>
      <c r="F9" s="9">
        <f t="shared" si="1"/>
        <v>-559066.5</v>
      </c>
    </row>
    <row r="10" spans="1:6" x14ac:dyDescent="0.2">
      <c r="A10" s="6" t="s">
        <v>8</v>
      </c>
      <c r="B10" s="9">
        <v>0</v>
      </c>
      <c r="C10" s="9">
        <v>0</v>
      </c>
      <c r="D10" s="9">
        <v>0</v>
      </c>
      <c r="E10" s="9">
        <v>0</v>
      </c>
      <c r="F10" s="9">
        <f t="shared" si="1"/>
        <v>0</v>
      </c>
    </row>
    <row r="11" spans="1:6" x14ac:dyDescent="0.2">
      <c r="A11" s="6" t="s">
        <v>9</v>
      </c>
      <c r="B11" s="9">
        <v>0</v>
      </c>
      <c r="C11" s="9">
        <v>0</v>
      </c>
      <c r="D11" s="9">
        <v>0</v>
      </c>
      <c r="E11" s="9">
        <v>0</v>
      </c>
      <c r="F11" s="9">
        <f t="shared" si="1"/>
        <v>0</v>
      </c>
    </row>
    <row r="12" spans="1:6" x14ac:dyDescent="0.2">
      <c r="A12" s="5" t="s">
        <v>10</v>
      </c>
      <c r="B12" s="8">
        <f>SUM(B13:B21)</f>
        <v>3401205.53</v>
      </c>
      <c r="C12" s="8">
        <f>SUM(C13:C21)</f>
        <v>31998</v>
      </c>
      <c r="D12" s="8">
        <f>SUM(D13:D21)</f>
        <v>15999</v>
      </c>
      <c r="E12" s="8">
        <f>SUM(E13:E21)</f>
        <v>3417204.53</v>
      </c>
      <c r="F12" s="8">
        <f>SUM(F13:F21)</f>
        <v>15999</v>
      </c>
    </row>
    <row r="13" spans="1:6" x14ac:dyDescent="0.2">
      <c r="A13" s="6" t="s">
        <v>11</v>
      </c>
      <c r="B13" s="9">
        <v>0</v>
      </c>
      <c r="C13" s="9">
        <v>0</v>
      </c>
      <c r="D13" s="9">
        <v>0</v>
      </c>
      <c r="E13" s="9">
        <v>0</v>
      </c>
      <c r="F13" s="9">
        <f t="shared" ref="F13:F21" si="2">E13-B13</f>
        <v>0</v>
      </c>
    </row>
    <row r="14" spans="1:6" x14ac:dyDescent="0.2">
      <c r="A14" s="6" t="s">
        <v>12</v>
      </c>
      <c r="B14" s="10">
        <v>0</v>
      </c>
      <c r="C14" s="10">
        <v>0</v>
      </c>
      <c r="D14" s="10">
        <v>0</v>
      </c>
      <c r="E14" s="10">
        <v>0</v>
      </c>
      <c r="F14" s="10">
        <f t="shared" si="2"/>
        <v>0</v>
      </c>
    </row>
    <row r="15" spans="1:6" x14ac:dyDescent="0.2">
      <c r="A15" s="6" t="s">
        <v>13</v>
      </c>
      <c r="B15" s="10">
        <v>0</v>
      </c>
      <c r="C15" s="10">
        <v>0</v>
      </c>
      <c r="D15" s="10">
        <v>0</v>
      </c>
      <c r="E15" s="10">
        <v>0</v>
      </c>
      <c r="F15" s="10">
        <f t="shared" si="2"/>
        <v>0</v>
      </c>
    </row>
    <row r="16" spans="1:6" x14ac:dyDescent="0.2">
      <c r="A16" s="6" t="s">
        <v>14</v>
      </c>
      <c r="B16" s="9">
        <v>6949166.0199999996</v>
      </c>
      <c r="C16" s="9">
        <v>31998</v>
      </c>
      <c r="D16" s="9">
        <v>15999</v>
      </c>
      <c r="E16" s="9">
        <v>6965165.0199999996</v>
      </c>
      <c r="F16" s="9">
        <f t="shared" si="2"/>
        <v>15999</v>
      </c>
    </row>
    <row r="17" spans="1:6" x14ac:dyDescent="0.2">
      <c r="A17" s="6" t="s">
        <v>15</v>
      </c>
      <c r="B17" s="9">
        <v>50546.16</v>
      </c>
      <c r="C17" s="9">
        <v>0</v>
      </c>
      <c r="D17" s="9">
        <v>0</v>
      </c>
      <c r="E17" s="9">
        <v>50546.16</v>
      </c>
      <c r="F17" s="9">
        <f t="shared" si="2"/>
        <v>0</v>
      </c>
    </row>
    <row r="18" spans="1:6" x14ac:dyDescent="0.2">
      <c r="A18" s="6" t="s">
        <v>16</v>
      </c>
      <c r="B18" s="9">
        <v>-3598506.65</v>
      </c>
      <c r="C18" s="9">
        <v>0</v>
      </c>
      <c r="D18" s="9">
        <v>0</v>
      </c>
      <c r="E18" s="9">
        <v>-3598506.65</v>
      </c>
      <c r="F18" s="9">
        <f t="shared" si="2"/>
        <v>0</v>
      </c>
    </row>
    <row r="19" spans="1:6" x14ac:dyDescent="0.2">
      <c r="A19" s="6" t="s">
        <v>17</v>
      </c>
      <c r="B19" s="9">
        <v>0</v>
      </c>
      <c r="C19" s="9">
        <v>0</v>
      </c>
      <c r="D19" s="9">
        <v>0</v>
      </c>
      <c r="E19" s="9">
        <v>0</v>
      </c>
      <c r="F19" s="9">
        <f t="shared" si="2"/>
        <v>0</v>
      </c>
    </row>
    <row r="20" spans="1:6" x14ac:dyDescent="0.2">
      <c r="A20" s="6" t="s">
        <v>18</v>
      </c>
      <c r="B20" s="9">
        <v>0</v>
      </c>
      <c r="C20" s="9">
        <v>0</v>
      </c>
      <c r="D20" s="9">
        <v>0</v>
      </c>
      <c r="E20" s="9">
        <v>0</v>
      </c>
      <c r="F20" s="9">
        <f t="shared" si="2"/>
        <v>0</v>
      </c>
    </row>
    <row r="21" spans="1:6" x14ac:dyDescent="0.2">
      <c r="A21" s="6" t="s">
        <v>19</v>
      </c>
      <c r="B21" s="9">
        <v>0</v>
      </c>
      <c r="C21" s="9">
        <v>0</v>
      </c>
      <c r="D21" s="9">
        <v>0</v>
      </c>
      <c r="E21" s="9">
        <v>0</v>
      </c>
      <c r="F21" s="9">
        <f t="shared" si="2"/>
        <v>0</v>
      </c>
    </row>
    <row r="23" spans="1:6" ht="12.75" x14ac:dyDescent="0.2">
      <c r="A23" s="7" t="s">
        <v>24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9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DIF2</cp:lastModifiedBy>
  <cp:lastPrinted>2023-11-07T17:18:09Z</cp:lastPrinted>
  <dcterms:created xsi:type="dcterms:W3CDTF">2014-02-09T04:04:15Z</dcterms:created>
  <dcterms:modified xsi:type="dcterms:W3CDTF">2023-11-08T16:48:20Z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