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oja1" sheetId="2" r:id="rId2"/>
  </sheets>
  <calcPr calcId="145621"/>
</workbook>
</file>

<file path=xl/calcChain.xml><?xml version="1.0" encoding="utf-8"?>
<calcChain xmlns="http://schemas.openxmlformats.org/spreadsheetml/2006/main">
  <c r="B70" i="2" l="1"/>
  <c r="E66" i="2"/>
  <c r="H66" i="2" s="1"/>
  <c r="E65" i="2"/>
  <c r="H65" i="2" s="1"/>
  <c r="E64" i="2"/>
  <c r="H64" i="2" s="1"/>
  <c r="E63" i="2"/>
  <c r="H63" i="2" s="1"/>
  <c r="E62" i="2"/>
  <c r="H62" i="2" s="1"/>
  <c r="E61" i="2"/>
  <c r="H61" i="2" s="1"/>
  <c r="E60" i="2"/>
  <c r="H60" i="2" s="1"/>
  <c r="E59" i="2"/>
  <c r="H59" i="2" s="1"/>
  <c r="E58" i="2"/>
  <c r="H58" i="2" s="1"/>
  <c r="E57" i="2"/>
  <c r="H57" i="2" s="1"/>
  <c r="E56" i="2"/>
  <c r="H56" i="2" s="1"/>
  <c r="E55" i="2"/>
  <c r="H55" i="2" s="1"/>
  <c r="E54" i="2"/>
  <c r="H54" i="2" s="1"/>
  <c r="E53" i="2"/>
  <c r="H53" i="2" s="1"/>
  <c r="E52" i="2"/>
  <c r="H52" i="2" s="1"/>
  <c r="E51" i="2"/>
  <c r="H51" i="2" s="1"/>
  <c r="E50" i="2"/>
  <c r="H50" i="2" s="1"/>
  <c r="E49" i="2"/>
  <c r="H49" i="2" s="1"/>
  <c r="E48" i="2"/>
  <c r="H48" i="2" s="1"/>
  <c r="E47" i="2"/>
  <c r="H47" i="2" s="1"/>
  <c r="E46" i="2"/>
  <c r="H46" i="2" s="1"/>
  <c r="E45" i="2"/>
  <c r="H45" i="2" s="1"/>
  <c r="E44" i="2"/>
  <c r="H44" i="2" s="1"/>
  <c r="E43" i="2"/>
  <c r="H43" i="2" s="1"/>
  <c r="E42" i="2"/>
  <c r="H42" i="2" s="1"/>
  <c r="E41" i="2"/>
  <c r="H41" i="2" s="1"/>
  <c r="E40" i="2"/>
  <c r="H40" i="2" s="1"/>
  <c r="E39" i="2"/>
  <c r="H39" i="2" s="1"/>
  <c r="E38" i="2"/>
  <c r="H38" i="2" s="1"/>
  <c r="E37" i="2"/>
  <c r="H37" i="2" s="1"/>
  <c r="E36" i="2"/>
  <c r="H36" i="2" s="1"/>
  <c r="E35" i="2"/>
  <c r="H35" i="2" s="1"/>
  <c r="E34" i="2"/>
  <c r="H34" i="2" s="1"/>
  <c r="E33" i="2"/>
  <c r="H33" i="2" s="1"/>
  <c r="E32" i="2"/>
  <c r="H32" i="2" s="1"/>
  <c r="E31" i="2"/>
  <c r="H31" i="2" s="1"/>
  <c r="E30" i="2"/>
  <c r="H30" i="2" s="1"/>
  <c r="E29" i="2"/>
  <c r="H29" i="2" s="1"/>
  <c r="E28" i="2"/>
  <c r="H28" i="2" s="1"/>
  <c r="E27" i="2"/>
  <c r="H27" i="2" s="1"/>
  <c r="E26" i="2"/>
  <c r="H26" i="2" s="1"/>
  <c r="E25" i="2"/>
  <c r="H25" i="2" s="1"/>
  <c r="E24" i="2"/>
  <c r="H24" i="2" s="1"/>
  <c r="E23" i="2"/>
  <c r="H23" i="2" s="1"/>
  <c r="E22" i="2"/>
  <c r="H22" i="2" s="1"/>
  <c r="E21" i="2"/>
  <c r="H21" i="2" s="1"/>
  <c r="E20" i="2"/>
  <c r="H20" i="2" s="1"/>
  <c r="E19" i="2"/>
  <c r="H19" i="2" s="1"/>
  <c r="E18" i="2"/>
  <c r="H18" i="2" s="1"/>
  <c r="E17" i="2"/>
  <c r="H17" i="2" s="1"/>
  <c r="E16" i="2"/>
  <c r="H16" i="2" s="1"/>
  <c r="E15" i="2"/>
  <c r="H15" i="2" s="1"/>
  <c r="E14" i="2"/>
  <c r="H14" i="2" s="1"/>
  <c r="E13" i="2"/>
  <c r="H13" i="2" s="1"/>
  <c r="E12" i="2"/>
  <c r="H12" i="2" s="1"/>
  <c r="E11" i="2"/>
  <c r="H11" i="2" s="1"/>
  <c r="E10" i="2"/>
  <c r="H10" i="2" s="1"/>
  <c r="E9" i="2"/>
  <c r="H9" i="2" s="1"/>
  <c r="E8" i="2"/>
  <c r="H8" i="2" s="1"/>
  <c r="E7" i="2"/>
  <c r="H7" i="2" s="1"/>
  <c r="E6" i="2"/>
  <c r="H6" i="2" s="1"/>
  <c r="E5" i="2"/>
  <c r="H5" i="2" s="1"/>
  <c r="E4" i="2"/>
  <c r="H4" i="2" s="1"/>
  <c r="D67" i="2" l="1"/>
  <c r="F67" i="2"/>
  <c r="G67" i="2"/>
  <c r="C67" i="2"/>
  <c r="E67" i="2" l="1"/>
  <c r="H67" i="2"/>
</calcChain>
</file>

<file path=xl/sharedStrings.xml><?xml version="1.0" encoding="utf-8"?>
<sst xmlns="http://schemas.openxmlformats.org/spreadsheetml/2006/main" count="669" uniqueCount="266">
  <si>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</si>
  <si>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</si>
  <si>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</si>
  <si>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</si>
  <si>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</si>
  <si>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</si>
  <si>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</si>
  <si>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</si>
  <si>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</si>
  <si>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</si>
  <si>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</si>
  <si>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</si>
  <si>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</si>
  <si>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</si>
  <si>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</si>
  <si>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</si>
  <si>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</si>
  <si>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</si>
  <si>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</si>
  <si>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</si>
  <si>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</si>
  <si>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</si>
  <si>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</si>
  <si>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</si>
  <si>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</si>
  <si>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</si>
  <si>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</si>
  <si>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</si>
  <si>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</si>
  <si>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</si>
  <si>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</si>
  <si>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</si>
  <si>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</si>
  <si>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</si>
  <si>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</si>
  <si>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</si>
  <si>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</si>
  <si>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</si>
  <si>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</si>
  <si>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</si>
  <si>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</si>
  <si>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</si>
  <si>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</si>
  <si>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</si>
  <si>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</si>
  <si>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</si>
  <si>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</si>
  <si>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</si>
  <si>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</si>
  <si>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</si>
  <si>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</si>
  <si>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</si>
  <si>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</si>
  <si>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t>
  </si>
  <si>
    <t>Servicios Personales</t>
  </si>
  <si>
    <t>1100</t>
  </si>
  <si>
    <t>Remuneraciones al personal de carácter permanente</t>
  </si>
  <si>
    <t>TESORERIA MUNICIPAL</t>
  </si>
  <si>
    <t/>
  </si>
  <si>
    <t>1200</t>
  </si>
  <si>
    <t>Remuneraciones al personal de carácter transitorio</t>
  </si>
  <si>
    <t>1300</t>
  </si>
  <si>
    <t>Remuneraciones adicionales y especiales</t>
  </si>
  <si>
    <t>1400</t>
  </si>
  <si>
    <t>Seguridad Social</t>
  </si>
  <si>
    <t>1500</t>
  </si>
  <si>
    <t>Otras prestaciones sociales y económicas</t>
  </si>
  <si>
    <t>1600</t>
  </si>
  <si>
    <t>Previsiones</t>
  </si>
  <si>
    <t>1700</t>
  </si>
  <si>
    <t>Pago de estímulos a servidores públicos</t>
  </si>
  <si>
    <t>2000</t>
  </si>
  <si>
    <t>Materiales y Suministros</t>
  </si>
  <si>
    <t>2100</t>
  </si>
  <si>
    <t>Materiales de administración, emisión de documentos y artículos oficiales</t>
  </si>
  <si>
    <t>2200</t>
  </si>
  <si>
    <t>Alimentos y utensilios</t>
  </si>
  <si>
    <t>2300</t>
  </si>
  <si>
    <t>Materias primas y materiales de producción y comercialización</t>
  </si>
  <si>
    <t>2400</t>
  </si>
  <si>
    <t>Materiales y artículos de construcción y de reparación</t>
  </si>
  <si>
    <t>2500</t>
  </si>
  <si>
    <t>Productos químicos, farmacéuticos y de laboratorio</t>
  </si>
  <si>
    <t>2600</t>
  </si>
  <si>
    <t>Combustibles, lubricantes y aditivos</t>
  </si>
  <si>
    <t>2700</t>
  </si>
  <si>
    <t>Vestuario, blancos, prendas de protección y artículos deportivos</t>
  </si>
  <si>
    <t>2800</t>
  </si>
  <si>
    <t>Materiales y suministros para seguridad</t>
  </si>
  <si>
    <t>2900</t>
  </si>
  <si>
    <t>Herramientas, refacciones y accesorios menores</t>
  </si>
  <si>
    <t>3000</t>
  </si>
  <si>
    <t>Servicios Generales</t>
  </si>
  <si>
    <t>3100</t>
  </si>
  <si>
    <t>Servicios básicos</t>
  </si>
  <si>
    <t>3200</t>
  </si>
  <si>
    <t>Servicios de arrendamiento</t>
  </si>
  <si>
    <t>3300</t>
  </si>
  <si>
    <t>Servicios profesionales, científicos, técnicos y otros servicios</t>
  </si>
  <si>
    <t>3400</t>
  </si>
  <si>
    <t>Servicios financieros, bancarios y comerciales</t>
  </si>
  <si>
    <t>3500</t>
  </si>
  <si>
    <t>Servicios de instalación, reparación, mantenimiento y conservación</t>
  </si>
  <si>
    <t>3600</t>
  </si>
  <si>
    <t>Servicios de comunicación social y publicidad</t>
  </si>
  <si>
    <t>3700</t>
  </si>
  <si>
    <t>Servicios de traslado y viáticos</t>
  </si>
  <si>
    <t>3800</t>
  </si>
  <si>
    <t>Servicios oficiales</t>
  </si>
  <si>
    <t>3900</t>
  </si>
  <si>
    <t>Otros servicios generales</t>
  </si>
  <si>
    <t>4000</t>
  </si>
  <si>
    <t>Transferencias, Asignaciones, Subsidios y Otras Ayudas</t>
  </si>
  <si>
    <t>4100</t>
  </si>
  <si>
    <t>Transferencias internas y asignaciones al sector público</t>
  </si>
  <si>
    <t>4200</t>
  </si>
  <si>
    <t>Transferencias al resto del sector público</t>
  </si>
  <si>
    <t>4300</t>
  </si>
  <si>
    <t>Subsidios y subvenciones</t>
  </si>
  <si>
    <t>4400</t>
  </si>
  <si>
    <t>Ayudas sociales</t>
  </si>
  <si>
    <t>4500</t>
  </si>
  <si>
    <t>Pensiones y jubilaciones</t>
  </si>
  <si>
    <t>4600</t>
  </si>
  <si>
    <t>Transferencias a fideicomisos, mandatos y otros análogos</t>
  </si>
  <si>
    <t>4700</t>
  </si>
  <si>
    <t>Transferencias a la seguridad social</t>
  </si>
  <si>
    <t>4800</t>
  </si>
  <si>
    <t>Donativos</t>
  </si>
  <si>
    <t>4900</t>
  </si>
  <si>
    <t>Transferencias al exterior</t>
  </si>
  <si>
    <t>5000</t>
  </si>
  <si>
    <t>Bienes Muebles, Inmuebles e Intangibles</t>
  </si>
  <si>
    <t>5100</t>
  </si>
  <si>
    <t>Mobiliario y equipo de administración</t>
  </si>
  <si>
    <t>5200</t>
  </si>
  <si>
    <t>Mobiliario y equipo educacional y recreativo</t>
  </si>
  <si>
    <t>5300</t>
  </si>
  <si>
    <t>Equipo e instrumental médico y de laboratorio</t>
  </si>
  <si>
    <t>5400</t>
  </si>
  <si>
    <t>Vehículos y equipo de transporte</t>
  </si>
  <si>
    <t>5500</t>
  </si>
  <si>
    <t>Equipo de defensa y seguridad</t>
  </si>
  <si>
    <t>5600</t>
  </si>
  <si>
    <t>Maquinaria, otros equipos y herramientas</t>
  </si>
  <si>
    <t>5700</t>
  </si>
  <si>
    <t>Activos biológicos</t>
  </si>
  <si>
    <t>5800</t>
  </si>
  <si>
    <t>Bienes inmuebles</t>
  </si>
  <si>
    <t>5900</t>
  </si>
  <si>
    <t>Activos intangibles</t>
  </si>
  <si>
    <t>6000</t>
  </si>
  <si>
    <t>Inversión Pública</t>
  </si>
  <si>
    <t>6100</t>
  </si>
  <si>
    <t>Obra pública en bienes de dominio público</t>
  </si>
  <si>
    <t>6200</t>
  </si>
  <si>
    <t>Obra pública en bienes propios</t>
  </si>
  <si>
    <t>6300</t>
  </si>
  <si>
    <t>Proyectos productivos y acciones de fomento</t>
  </si>
  <si>
    <t>7000</t>
  </si>
  <si>
    <t>Inversiones Financieras y Otras Provisiones</t>
  </si>
  <si>
    <t>7100</t>
  </si>
  <si>
    <t>Inversiones para el fomento de actividades productivas</t>
  </si>
  <si>
    <t>7200</t>
  </si>
  <si>
    <t>Acciones y participaciones de capital</t>
  </si>
  <si>
    <t>7300</t>
  </si>
  <si>
    <t>Compra de títulos y valores</t>
  </si>
  <si>
    <t>7400</t>
  </si>
  <si>
    <t>Concesión de préstamos</t>
  </si>
  <si>
    <t>7500</t>
  </si>
  <si>
    <t>Inversiones en fideicomisos, mandatos y otros análogos</t>
  </si>
  <si>
    <t>7600</t>
  </si>
  <si>
    <t>Otras inversiones financieras</t>
  </si>
  <si>
    <t>7900</t>
  </si>
  <si>
    <t>Provisiones para contingencias y otras erogaciones especiales</t>
  </si>
  <si>
    <t>8000</t>
  </si>
  <si>
    <t>Participaciones y Aportaciones</t>
  </si>
  <si>
    <t>8100</t>
  </si>
  <si>
    <t>Participaciones</t>
  </si>
  <si>
    <t>8300</t>
  </si>
  <si>
    <t>Aportaciones</t>
  </si>
  <si>
    <t>8500</t>
  </si>
  <si>
    <t>Convenios</t>
  </si>
  <si>
    <t>9000</t>
  </si>
  <si>
    <t>Deuda Pública</t>
  </si>
  <si>
    <t>9100</t>
  </si>
  <si>
    <t>Amortización de la deuda pública</t>
  </si>
  <si>
    <t>9200</t>
  </si>
  <si>
    <t>Intereses de la deuda pública</t>
  </si>
  <si>
    <t>9300</t>
  </si>
  <si>
    <t>Comisiones de la deuda pública</t>
  </si>
  <si>
    <t>9400</t>
  </si>
  <si>
    <t>Gastos de la deuda pública</t>
  </si>
  <si>
    <t>9500</t>
  </si>
  <si>
    <t>Costo por coberturas</t>
  </si>
  <si>
    <t>9600</t>
  </si>
  <si>
    <t>Apoyos Financieros</t>
  </si>
  <si>
    <t>Adeudos de Ejercicios Fiscales Anteriores (Adefas)</t>
  </si>
  <si>
    <t>Concepto</t>
  </si>
  <si>
    <t>Egresos</t>
  </si>
  <si>
    <t>Subejercicio</t>
  </si>
  <si>
    <t>Aprobado</t>
  </si>
  <si>
    <t>Ampliaciones/ (Reducciones)</t>
  </si>
  <si>
    <t>Modificado</t>
  </si>
  <si>
    <t>Devengado</t>
  </si>
  <si>
    <t>Pagado</t>
  </si>
  <si>
    <t>3 = (1 + 2 )</t>
  </si>
  <si>
    <t>6 = ( 3 - 4 )</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</si>
  <si>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</si>
  <si>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</si>
  <si>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</si>
  <si>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</si>
  <si>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</si>
  <si>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</si>
  <si>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</si>
  <si>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</si>
  <si>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</si>
  <si>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</si>
  <si>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</si>
  <si>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</si>
  <si>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</si>
  <si>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</si>
  <si>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</si>
  <si>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</si>
  <si>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</si>
  <si>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</si>
  <si>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</si>
  <si>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</si>
  <si>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</si>
  <si>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</si>
  <si>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</si>
  <si>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</si>
  <si>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</si>
  <si>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</si>
  <si>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</si>
  <si>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</si>
  <si>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</si>
  <si>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</si>
  <si>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</si>
  <si>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</si>
  <si>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</si>
  <si>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</si>
  <si>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</si>
  <si>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</si>
  <si>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</si>
  <si>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</si>
  <si>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</si>
  <si>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</si>
  <si>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</si>
  <si>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</si>
  <si>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</si>
  <si>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</si>
  <si>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</si>
  <si>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</si>
  <si>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</si>
  <si>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</si>
  <si>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</si>
  <si>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</si>
  <si>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</si>
  <si>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</si>
  <si>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</si>
  <si>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</si>
  <si>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</si>
  <si>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Total del Gasto</t>
  </si>
  <si>
    <t>TRASPASO ENTRE CUENTAS</t>
  </si>
  <si>
    <t>https://juventinorosas.gob.mx/transparencia/tesoreria/2019tt/04informacionPptaria/edoAnaliticoPresupuesto3t2019.pdf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</si>
</sst>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name val="Arial"/>
      <family val="2"/>
    </font>
    <font>
      <u/>
      <sz val="11"/>
      <color theme="10"/>
      <name val="Calibri"/>
      <family val="2"/>
      <scheme val="minor"/>
    </font>
    <font>
      <sz val="10"/>
      <color theme="1"/>
      <name val="Times New Roman"/>
      <family val="2"/>
    </font>
    <font>
      <b/>
      <sz val="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xf numFmtId="0" fontId="5" fillId="0" borderId="0"/>
  </cellStyleXfs>
  <cellXfs count="34">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4" fillId="0" borderId="0" xfId="1"/>
    <xf numFmtId="0" fontId="3" fillId="0" borderId="0" xfId="0" applyFont="1" applyFill="1" applyBorder="1" applyAlignment="1" applyProtection="1">
      <alignment horizontal="left"/>
    </xf>
    <xf numFmtId="4" fontId="3" fillId="0" borderId="2" xfId="0" applyNumberFormat="1" applyFont="1" applyFill="1" applyBorder="1" applyProtection="1">
      <protection locked="0"/>
    </xf>
    <xf numFmtId="0" fontId="3" fillId="0" borderId="3" xfId="0" applyFont="1" applyFill="1" applyBorder="1" applyAlignment="1" applyProtection="1">
      <alignment horizontal="left"/>
    </xf>
    <xf numFmtId="0" fontId="0" fillId="0" borderId="0" xfId="0"/>
    <xf numFmtId="4" fontId="3" fillId="0" borderId="4" xfId="0" applyNumberFormat="1" applyFont="1" applyFill="1" applyBorder="1" applyProtection="1">
      <protection locked="0"/>
    </xf>
    <xf numFmtId="0" fontId="0" fillId="0" borderId="0" xfId="0" applyAlignment="1">
      <alignment horizontal="left"/>
    </xf>
    <xf numFmtId="4" fontId="6" fillId="4" borderId="1" xfId="2" applyNumberFormat="1" applyFont="1" applyFill="1" applyBorder="1" applyAlignment="1">
      <alignment horizontal="center" vertical="center" wrapText="1"/>
    </xf>
    <xf numFmtId="0" fontId="6" fillId="4" borderId="1" xfId="2" applyNumberFormat="1" applyFont="1" applyFill="1" applyBorder="1" applyAlignment="1">
      <alignment horizontal="center" vertical="center" wrapText="1"/>
    </xf>
    <xf numFmtId="0" fontId="3" fillId="0" borderId="11" xfId="0" applyFont="1" applyFill="1" applyBorder="1" applyAlignment="1" applyProtection="1">
      <alignment horizontal="center"/>
    </xf>
    <xf numFmtId="0" fontId="3" fillId="0" borderId="13" xfId="0" applyFont="1" applyFill="1" applyBorder="1" applyAlignment="1" applyProtection="1">
      <alignment horizontal="center"/>
    </xf>
    <xf numFmtId="0" fontId="3" fillId="0" borderId="13" xfId="0" applyFont="1" applyFill="1" applyBorder="1" applyProtection="1">
      <protection locked="0"/>
    </xf>
    <xf numFmtId="0" fontId="6" fillId="0" borderId="3" xfId="0" applyFont="1" applyFill="1" applyBorder="1" applyAlignment="1" applyProtection="1">
      <alignment horizontal="left"/>
      <protection locked="0"/>
    </xf>
    <xf numFmtId="4" fontId="6" fillId="0" borderId="4" xfId="0" applyNumberFormat="1" applyFont="1" applyFill="1" applyBorder="1" applyProtection="1">
      <protection locked="0"/>
    </xf>
    <xf numFmtId="0" fontId="2" fillId="0" borderId="0" xfId="0" applyFont="1" applyAlignment="1">
      <alignment vertical="top"/>
    </xf>
    <xf numFmtId="4" fontId="3" fillId="5" borderId="2" xfId="0" applyNumberFormat="1" applyFont="1" applyFill="1" applyBorder="1" applyProtection="1">
      <protection locked="0"/>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4" borderId="5" xfId="2" applyFont="1" applyFill="1" applyBorder="1" applyAlignment="1">
      <alignment horizontal="center" vertical="center"/>
    </xf>
    <xf numFmtId="0" fontId="6" fillId="4" borderId="6" xfId="2" applyFont="1" applyFill="1" applyBorder="1" applyAlignment="1">
      <alignment horizontal="center" vertical="center"/>
    </xf>
    <xf numFmtId="0" fontId="6" fillId="4" borderId="11" xfId="2" applyFont="1" applyFill="1" applyBorder="1" applyAlignment="1">
      <alignment horizontal="center" vertical="center"/>
    </xf>
    <xf numFmtId="0" fontId="6" fillId="4" borderId="12" xfId="2" applyFont="1" applyFill="1" applyBorder="1" applyAlignment="1">
      <alignment horizontal="center" vertical="center"/>
    </xf>
    <xf numFmtId="0" fontId="6" fillId="4" borderId="13" xfId="2" applyFont="1" applyFill="1" applyBorder="1" applyAlignment="1">
      <alignment horizontal="center" vertical="center"/>
    </xf>
    <xf numFmtId="0" fontId="6" fillId="4" borderId="14" xfId="2" applyFont="1" applyFill="1" applyBorder="1" applyAlignment="1">
      <alignment horizontal="center" vertical="center"/>
    </xf>
    <xf numFmtId="0" fontId="6" fillId="4" borderId="7" xfId="2" applyFont="1" applyFill="1" applyBorder="1" applyAlignment="1" applyProtection="1">
      <alignment horizontal="center" vertical="center" wrapText="1"/>
      <protection locked="0"/>
    </xf>
    <xf numFmtId="0" fontId="6" fillId="4" borderId="8" xfId="2" applyFont="1" applyFill="1" applyBorder="1" applyAlignment="1" applyProtection="1">
      <alignment horizontal="center" vertical="center" wrapText="1"/>
      <protection locked="0"/>
    </xf>
    <xf numFmtId="0" fontId="6" fillId="4" borderId="9" xfId="2" applyFont="1" applyFill="1" applyBorder="1" applyAlignment="1" applyProtection="1">
      <alignment horizontal="center" vertical="center" wrapText="1"/>
      <protection locked="0"/>
    </xf>
    <xf numFmtId="4" fontId="6" fillId="4" borderId="10" xfId="2" applyNumberFormat="1" applyFont="1" applyFill="1" applyBorder="1" applyAlignment="1">
      <alignment horizontal="center" vertical="center" wrapText="1"/>
    </xf>
    <xf numFmtId="4" fontId="6" fillId="4" borderId="4" xfId="2" applyNumberFormat="1" applyFont="1" applyFill="1" applyBorder="1" applyAlignment="1">
      <alignment horizontal="center" vertical="center" wrapText="1"/>
    </xf>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juventinorosas.gob.mx/transparencia/tesoreria/2019tt/04informacionPptaria/edoAnaliticoPresupuesto3t2019.pdf" TargetMode="External"/><Relationship Id="rId18" Type="http://schemas.openxmlformats.org/officeDocument/2006/relationships/hyperlink" Target="https://juventinorosas.gob.mx/transparencia/tesoreria/2019tt/04informacionPptaria/edoAnaliticoPresupuesto3t2019.pdf" TargetMode="External"/><Relationship Id="rId26" Type="http://schemas.openxmlformats.org/officeDocument/2006/relationships/hyperlink" Target="https://juventinorosas.gob.mx/transparencia/tesoreria/2019tt/04informacionPptaria/edoAnaliticoPresupuesto3t2019.pdf" TargetMode="External"/><Relationship Id="rId39" Type="http://schemas.openxmlformats.org/officeDocument/2006/relationships/hyperlink" Target="https://juventinorosas.gob.mx/transparencia/tesoreria/2019tt/04informacionPptaria/edoAnaliticoPresupuesto3t2019.pdf" TargetMode="External"/><Relationship Id="rId21" Type="http://schemas.openxmlformats.org/officeDocument/2006/relationships/hyperlink" Target="https://juventinorosas.gob.mx/transparencia/tesoreria/2019tt/04informacionPptaria/edoAnaliticoPresupuesto3t2019.pdf" TargetMode="External"/><Relationship Id="rId34" Type="http://schemas.openxmlformats.org/officeDocument/2006/relationships/hyperlink" Target="https://juventinorosas.gob.mx/transparencia/tesoreria/2019tt/04informacionPptaria/edoAnaliticoPresupuesto3t2019.pdf" TargetMode="External"/><Relationship Id="rId42" Type="http://schemas.openxmlformats.org/officeDocument/2006/relationships/hyperlink" Target="https://juventinorosas.gob.mx/transparencia/tesoreria/2019tt/04informacionPptaria/edoAnaliticoPresupuesto3t2019.pdf" TargetMode="External"/><Relationship Id="rId47" Type="http://schemas.openxmlformats.org/officeDocument/2006/relationships/hyperlink" Target="https://juventinorosas.gob.mx/transparencia/tesoreria/2019tt/04informacionPptaria/edoAnaliticoPresupuesto3t2019.pdf" TargetMode="External"/><Relationship Id="rId50" Type="http://schemas.openxmlformats.org/officeDocument/2006/relationships/hyperlink" Target="https://juventinorosas.gob.mx/transparencia/tesoreria/2019tt/04informacionPptaria/edoAnaliticoPresupuesto3t2019.pdf" TargetMode="External"/><Relationship Id="rId55" Type="http://schemas.openxmlformats.org/officeDocument/2006/relationships/hyperlink" Target="https://juventinorosas.gob.mx/transparencia/tesoreria/2019tt/04informacionPptaria/edoAnaliticoPresupuesto3t2019.pdf" TargetMode="External"/><Relationship Id="rId63" Type="http://schemas.openxmlformats.org/officeDocument/2006/relationships/hyperlink" Target="https://juventinorosas.gob.mx/transparencia/tesoreria/2019tt/04informacionPptaria/edoAnaliticoPresupuesto3t2019.pdf" TargetMode="External"/><Relationship Id="rId7" Type="http://schemas.openxmlformats.org/officeDocument/2006/relationships/hyperlink" Target="https://juventinorosas.gob.mx/transparencia/tesoreria/2019tt/04informacionPptaria/edoAnaliticoPresupuesto3t2019.pdf" TargetMode="External"/><Relationship Id="rId2" Type="http://schemas.openxmlformats.org/officeDocument/2006/relationships/hyperlink" Target="https://juventinorosas.gob.mx/transparencia/tesoreria/2019tt/04informacionPptaria/edoAnaliticoPresupuesto3t2019.pdf" TargetMode="External"/><Relationship Id="rId16" Type="http://schemas.openxmlformats.org/officeDocument/2006/relationships/hyperlink" Target="https://juventinorosas.gob.mx/transparencia/tesoreria/2019tt/04informacionPptaria/edoAnaliticoPresupuesto3t2019.pdf" TargetMode="External"/><Relationship Id="rId20" Type="http://schemas.openxmlformats.org/officeDocument/2006/relationships/hyperlink" Target="https://juventinorosas.gob.mx/transparencia/tesoreria/2019tt/04informacionPptaria/edoAnaliticoPresupuesto3t2019.pdf" TargetMode="External"/><Relationship Id="rId29" Type="http://schemas.openxmlformats.org/officeDocument/2006/relationships/hyperlink" Target="https://juventinorosas.gob.mx/transparencia/tesoreria/2019tt/04informacionPptaria/edoAnaliticoPresupuesto3t2019.pdf" TargetMode="External"/><Relationship Id="rId41" Type="http://schemas.openxmlformats.org/officeDocument/2006/relationships/hyperlink" Target="https://juventinorosas.gob.mx/transparencia/tesoreria/2019tt/04informacionPptaria/edoAnaliticoPresupuesto3t2019.pdf" TargetMode="External"/><Relationship Id="rId54" Type="http://schemas.openxmlformats.org/officeDocument/2006/relationships/hyperlink" Target="https://juventinorosas.gob.mx/transparencia/tesoreria/2019tt/04informacionPptaria/edoAnaliticoPresupuesto3t2019.pdf" TargetMode="External"/><Relationship Id="rId62" Type="http://schemas.openxmlformats.org/officeDocument/2006/relationships/hyperlink" Target="https://juventinorosas.gob.mx/transparencia/tesoreria/2019tt/04informacionPptaria/edoAnaliticoPresupuesto3t2019.pdf" TargetMode="External"/><Relationship Id="rId1" Type="http://schemas.openxmlformats.org/officeDocument/2006/relationships/hyperlink" Target="https://juventinorosas.gob.mx/transparencia/tesoreria/2019tt/04informacionPptaria/edoAnaliticoPresupuesto3t2019.pdf" TargetMode="External"/><Relationship Id="rId6" Type="http://schemas.openxmlformats.org/officeDocument/2006/relationships/hyperlink" Target="https://juventinorosas.gob.mx/transparencia/tesoreria/2019tt/04informacionPptaria/edoAnaliticoPresupuesto3t2019.pdf" TargetMode="External"/><Relationship Id="rId11" Type="http://schemas.openxmlformats.org/officeDocument/2006/relationships/hyperlink" Target="https://juventinorosas.gob.mx/transparencia/tesoreria/2019tt/04informacionPptaria/edoAnaliticoPresupuesto3t2019.pdf" TargetMode="External"/><Relationship Id="rId24" Type="http://schemas.openxmlformats.org/officeDocument/2006/relationships/hyperlink" Target="https://juventinorosas.gob.mx/transparencia/tesoreria/2019tt/04informacionPptaria/edoAnaliticoPresupuesto3t2019.pdf" TargetMode="External"/><Relationship Id="rId32" Type="http://schemas.openxmlformats.org/officeDocument/2006/relationships/hyperlink" Target="https://juventinorosas.gob.mx/transparencia/tesoreria/2019tt/04informacionPptaria/edoAnaliticoPresupuesto3t2019.pdf" TargetMode="External"/><Relationship Id="rId37" Type="http://schemas.openxmlformats.org/officeDocument/2006/relationships/hyperlink" Target="https://juventinorosas.gob.mx/transparencia/tesoreria/2019tt/04informacionPptaria/edoAnaliticoPresupuesto3t2019.pdf" TargetMode="External"/><Relationship Id="rId40" Type="http://schemas.openxmlformats.org/officeDocument/2006/relationships/hyperlink" Target="https://juventinorosas.gob.mx/transparencia/tesoreria/2019tt/04informacionPptaria/edoAnaliticoPresupuesto3t2019.pdf" TargetMode="External"/><Relationship Id="rId45" Type="http://schemas.openxmlformats.org/officeDocument/2006/relationships/hyperlink" Target="https://juventinorosas.gob.mx/transparencia/tesoreria/2019tt/04informacionPptaria/edoAnaliticoPresupuesto3t2019.pdf" TargetMode="External"/><Relationship Id="rId53" Type="http://schemas.openxmlformats.org/officeDocument/2006/relationships/hyperlink" Target="https://juventinorosas.gob.mx/transparencia/tesoreria/2019tt/04informacionPptaria/edoAnaliticoPresupuesto3t2019.pdf" TargetMode="External"/><Relationship Id="rId58" Type="http://schemas.openxmlformats.org/officeDocument/2006/relationships/hyperlink" Target="https://juventinorosas.gob.mx/transparencia/tesoreria/2019tt/04informacionPptaria/edoAnaliticoPresupuesto3t2019.pdf" TargetMode="External"/><Relationship Id="rId5" Type="http://schemas.openxmlformats.org/officeDocument/2006/relationships/hyperlink" Target="https://juventinorosas.gob.mx/transparencia/tesoreria/2019tt/04informacionPptaria/edoAnaliticoPresupuesto3t2019.pdf" TargetMode="External"/><Relationship Id="rId15" Type="http://schemas.openxmlformats.org/officeDocument/2006/relationships/hyperlink" Target="https://juventinorosas.gob.mx/transparencia/tesoreria/2019tt/04informacionPptaria/edoAnaliticoPresupuesto3t2019.pdf" TargetMode="External"/><Relationship Id="rId23" Type="http://schemas.openxmlformats.org/officeDocument/2006/relationships/hyperlink" Target="https://juventinorosas.gob.mx/transparencia/tesoreria/2019tt/04informacionPptaria/edoAnaliticoPresupuesto3t2019.pdf" TargetMode="External"/><Relationship Id="rId28" Type="http://schemas.openxmlformats.org/officeDocument/2006/relationships/hyperlink" Target="https://juventinorosas.gob.mx/transparencia/tesoreria/2019tt/04informacionPptaria/edoAnaliticoPresupuesto3t2019.pdf" TargetMode="External"/><Relationship Id="rId36" Type="http://schemas.openxmlformats.org/officeDocument/2006/relationships/hyperlink" Target="https://juventinorosas.gob.mx/transparencia/tesoreria/2019tt/04informacionPptaria/edoAnaliticoPresupuesto3t2019.pdf" TargetMode="External"/><Relationship Id="rId49" Type="http://schemas.openxmlformats.org/officeDocument/2006/relationships/hyperlink" Target="https://juventinorosas.gob.mx/transparencia/tesoreria/2019tt/04informacionPptaria/edoAnaliticoPresupuesto3t2019.pdf" TargetMode="External"/><Relationship Id="rId57" Type="http://schemas.openxmlformats.org/officeDocument/2006/relationships/hyperlink" Target="https://juventinorosas.gob.mx/transparencia/tesoreria/2019tt/04informacionPptaria/edoAnaliticoPresupuesto3t2019.pdf" TargetMode="External"/><Relationship Id="rId61" Type="http://schemas.openxmlformats.org/officeDocument/2006/relationships/hyperlink" Target="https://juventinorosas.gob.mx/transparencia/tesoreria/2019tt/04informacionPptaria/edoAnaliticoPresupuesto3t2019.pdf" TargetMode="External"/><Relationship Id="rId10" Type="http://schemas.openxmlformats.org/officeDocument/2006/relationships/hyperlink" Target="https://juventinorosas.gob.mx/transparencia/tesoreria/2019tt/04informacionPptaria/edoAnaliticoPresupuesto3t2019.pdf" TargetMode="External"/><Relationship Id="rId19" Type="http://schemas.openxmlformats.org/officeDocument/2006/relationships/hyperlink" Target="https://juventinorosas.gob.mx/transparencia/tesoreria/2019tt/04informacionPptaria/edoAnaliticoPresupuesto3t2019.pdf" TargetMode="External"/><Relationship Id="rId31" Type="http://schemas.openxmlformats.org/officeDocument/2006/relationships/hyperlink" Target="https://juventinorosas.gob.mx/transparencia/tesoreria/2019tt/04informacionPptaria/edoAnaliticoPresupuesto3t2019.pdf" TargetMode="External"/><Relationship Id="rId44" Type="http://schemas.openxmlformats.org/officeDocument/2006/relationships/hyperlink" Target="https://juventinorosas.gob.mx/transparencia/tesoreria/2019tt/04informacionPptaria/edoAnaliticoPresupuesto3t2019.pdf" TargetMode="External"/><Relationship Id="rId52" Type="http://schemas.openxmlformats.org/officeDocument/2006/relationships/hyperlink" Target="https://juventinorosas.gob.mx/transparencia/tesoreria/2019tt/04informacionPptaria/edoAnaliticoPresupuesto3t2019.pdf" TargetMode="External"/><Relationship Id="rId60" Type="http://schemas.openxmlformats.org/officeDocument/2006/relationships/hyperlink" Target="https://juventinorosas.gob.mx/transparencia/tesoreria/2019tt/04informacionPptaria/edoAnaliticoPresupuesto3t2019.pdf" TargetMode="External"/><Relationship Id="rId4" Type="http://schemas.openxmlformats.org/officeDocument/2006/relationships/hyperlink" Target="https://juventinorosas.gob.mx/transparencia/tesoreria/2019tt/04informacionPptaria/edoAnaliticoPresupuesto3t2019.pdf" TargetMode="External"/><Relationship Id="rId9" Type="http://schemas.openxmlformats.org/officeDocument/2006/relationships/hyperlink" Target="https://juventinorosas.gob.mx/transparencia/tesoreria/2019tt/04informacionPptaria/edoAnaliticoPresupuesto3t2019.pdf" TargetMode="External"/><Relationship Id="rId14" Type="http://schemas.openxmlformats.org/officeDocument/2006/relationships/hyperlink" Target="https://juventinorosas.gob.mx/transparencia/tesoreria/2019tt/04informacionPptaria/edoAnaliticoPresupuesto3t2019.pdf" TargetMode="External"/><Relationship Id="rId22" Type="http://schemas.openxmlformats.org/officeDocument/2006/relationships/hyperlink" Target="https://juventinorosas.gob.mx/transparencia/tesoreria/2019tt/04informacionPptaria/edoAnaliticoPresupuesto3t2019.pdf" TargetMode="External"/><Relationship Id="rId27" Type="http://schemas.openxmlformats.org/officeDocument/2006/relationships/hyperlink" Target="https://juventinorosas.gob.mx/transparencia/tesoreria/2019tt/04informacionPptaria/edoAnaliticoPresupuesto3t2019.pdf" TargetMode="External"/><Relationship Id="rId30" Type="http://schemas.openxmlformats.org/officeDocument/2006/relationships/hyperlink" Target="https://juventinorosas.gob.mx/transparencia/tesoreria/2019tt/04informacionPptaria/edoAnaliticoPresupuesto3t2019.pdf" TargetMode="External"/><Relationship Id="rId35" Type="http://schemas.openxmlformats.org/officeDocument/2006/relationships/hyperlink" Target="https://juventinorosas.gob.mx/transparencia/tesoreria/2019tt/04informacionPptaria/edoAnaliticoPresupuesto3t2019.pdf" TargetMode="External"/><Relationship Id="rId43" Type="http://schemas.openxmlformats.org/officeDocument/2006/relationships/hyperlink" Target="https://juventinorosas.gob.mx/transparencia/tesoreria/2019tt/04informacionPptaria/edoAnaliticoPresupuesto3t2019.pdf" TargetMode="External"/><Relationship Id="rId48" Type="http://schemas.openxmlformats.org/officeDocument/2006/relationships/hyperlink" Target="https://juventinorosas.gob.mx/transparencia/tesoreria/2019tt/04informacionPptaria/edoAnaliticoPresupuesto3t2019.pdf" TargetMode="External"/><Relationship Id="rId56" Type="http://schemas.openxmlformats.org/officeDocument/2006/relationships/hyperlink" Target="https://juventinorosas.gob.mx/transparencia/tesoreria/2019tt/04informacionPptaria/edoAnaliticoPresupuesto3t2019.pdf" TargetMode="External"/><Relationship Id="rId8" Type="http://schemas.openxmlformats.org/officeDocument/2006/relationships/hyperlink" Target="https://juventinorosas.gob.mx/transparencia/tesoreria/2019tt/04informacionPptaria/edoAnaliticoPresupuesto3t2019.pdf" TargetMode="External"/><Relationship Id="rId51" Type="http://schemas.openxmlformats.org/officeDocument/2006/relationships/hyperlink" Target="https://juventinorosas.gob.mx/transparencia/tesoreria/2019tt/04informacionPptaria/edoAnaliticoPresupuesto3t2019.pdf" TargetMode="External"/><Relationship Id="rId3" Type="http://schemas.openxmlformats.org/officeDocument/2006/relationships/hyperlink" Target="https://juventinorosas.gob.mx/transparencia/tesoreria/2019tt/04informacionPptaria/edoAnaliticoPresupuesto3t2019.pdf" TargetMode="External"/><Relationship Id="rId12" Type="http://schemas.openxmlformats.org/officeDocument/2006/relationships/hyperlink" Target="https://juventinorosas.gob.mx/transparencia/tesoreria/2019tt/04informacionPptaria/edoAnaliticoPresupuesto3t2019.pdf" TargetMode="External"/><Relationship Id="rId17" Type="http://schemas.openxmlformats.org/officeDocument/2006/relationships/hyperlink" Target="https://juventinorosas.gob.mx/transparencia/tesoreria/2019tt/04informacionPptaria/edoAnaliticoPresupuesto3t2019.pdf" TargetMode="External"/><Relationship Id="rId25" Type="http://schemas.openxmlformats.org/officeDocument/2006/relationships/hyperlink" Target="https://juventinorosas.gob.mx/transparencia/tesoreria/2019tt/04informacionPptaria/edoAnaliticoPresupuesto3t2019.pdf" TargetMode="External"/><Relationship Id="rId33" Type="http://schemas.openxmlformats.org/officeDocument/2006/relationships/hyperlink" Target="https://juventinorosas.gob.mx/transparencia/tesoreria/2019tt/04informacionPptaria/edoAnaliticoPresupuesto3t2019.pdf" TargetMode="External"/><Relationship Id="rId38" Type="http://schemas.openxmlformats.org/officeDocument/2006/relationships/hyperlink" Target="https://juventinorosas.gob.mx/transparencia/tesoreria/2019tt/04informacionPptaria/edoAnaliticoPresupuesto3t2019.pdf" TargetMode="External"/><Relationship Id="rId46" Type="http://schemas.openxmlformats.org/officeDocument/2006/relationships/hyperlink" Target="https://juventinorosas.gob.mx/transparencia/tesoreria/2019tt/04informacionPptaria/edoAnaliticoPresupuesto3t2019.pdf" TargetMode="External"/><Relationship Id="rId59" Type="http://schemas.openxmlformats.org/officeDocument/2006/relationships/hyperlink" Target="https://juventinorosas.gob.mx/transparencia/tesoreria/2019tt/04informacionPptaria/edoAnaliticoPresupuesto3t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abSelected="1" topLeftCell="O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63.7109375" customWidth="1"/>
    <col min="8" max="8" width="15.5703125" customWidth="1"/>
    <col min="9" max="9" width="41.85546875" customWidth="1"/>
    <col min="10" max="10" width="29.42578125" customWidth="1"/>
    <col min="11" max="11" width="27" customWidth="1"/>
    <col min="12" max="12" width="25" customWidth="1"/>
    <col min="13" max="13" width="23.570312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0" t="s">
        <v>1</v>
      </c>
      <c r="B2" s="21"/>
      <c r="C2" s="21"/>
      <c r="D2" s="20" t="s">
        <v>2</v>
      </c>
      <c r="E2" s="21"/>
      <c r="F2" s="21"/>
      <c r="G2" s="20" t="s">
        <v>3</v>
      </c>
      <c r="H2" s="21"/>
      <c r="I2" s="21"/>
    </row>
    <row r="3" spans="1:19" x14ac:dyDescent="0.25">
      <c r="A3" s="22" t="s">
        <v>4</v>
      </c>
      <c r="B3" s="21"/>
      <c r="C3" s="21"/>
      <c r="D3" s="22" t="s">
        <v>5</v>
      </c>
      <c r="E3" s="21"/>
      <c r="F3" s="21"/>
      <c r="G3" s="22" t="s">
        <v>6</v>
      </c>
      <c r="H3" s="21"/>
      <c r="I3" s="21"/>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0" t="s">
        <v>33</v>
      </c>
      <c r="B6" s="21"/>
      <c r="C6" s="21"/>
      <c r="D6" s="21"/>
      <c r="E6" s="21"/>
      <c r="F6" s="21"/>
      <c r="G6" s="21"/>
      <c r="H6" s="21"/>
      <c r="I6" s="21"/>
      <c r="J6" s="21"/>
      <c r="K6" s="21"/>
      <c r="L6" s="21"/>
      <c r="M6" s="21"/>
      <c r="N6" s="21"/>
      <c r="O6" s="21"/>
      <c r="P6" s="21"/>
      <c r="Q6" s="21"/>
      <c r="R6" s="21"/>
      <c r="S6" s="21"/>
    </row>
    <row r="7" spans="1:19" ht="102.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2019</v>
      </c>
      <c r="B8" s="3">
        <v>43647</v>
      </c>
      <c r="C8" s="3">
        <v>43738</v>
      </c>
      <c r="D8" s="2" t="s">
        <v>53</v>
      </c>
      <c r="E8" s="2" t="s">
        <v>54</v>
      </c>
      <c r="F8" s="2" t="s">
        <v>55</v>
      </c>
      <c r="G8" s="2" t="s">
        <v>56</v>
      </c>
      <c r="H8" s="6">
        <v>49064184</v>
      </c>
      <c r="I8" s="6">
        <v>49311950</v>
      </c>
      <c r="J8" s="6"/>
      <c r="K8" s="6">
        <v>32374434</v>
      </c>
      <c r="L8" s="6">
        <v>32374434</v>
      </c>
      <c r="M8" s="6">
        <v>32374434</v>
      </c>
      <c r="N8" s="2" t="s">
        <v>264</v>
      </c>
      <c r="O8" s="4" t="s">
        <v>265</v>
      </c>
      <c r="P8" s="2" t="s">
        <v>57</v>
      </c>
      <c r="Q8" s="3">
        <v>43738</v>
      </c>
      <c r="R8" s="3">
        <v>43738</v>
      </c>
      <c r="S8" s="8"/>
    </row>
    <row r="9" spans="1:19" x14ac:dyDescent="0.25">
      <c r="A9" s="2">
        <v>2019</v>
      </c>
      <c r="B9" s="3">
        <v>43647</v>
      </c>
      <c r="C9" s="3">
        <v>43738</v>
      </c>
      <c r="D9" s="2" t="s">
        <v>53</v>
      </c>
      <c r="E9" s="2" t="s">
        <v>54</v>
      </c>
      <c r="F9" s="2" t="s">
        <v>59</v>
      </c>
      <c r="G9" s="2" t="s">
        <v>60</v>
      </c>
      <c r="H9" s="6">
        <v>1265000</v>
      </c>
      <c r="I9" s="6">
        <v>1115000</v>
      </c>
      <c r="J9" s="6"/>
      <c r="K9" s="6">
        <v>240552</v>
      </c>
      <c r="L9" s="6">
        <v>240552</v>
      </c>
      <c r="M9" s="6">
        <v>240552</v>
      </c>
      <c r="N9" s="2" t="s">
        <v>264</v>
      </c>
      <c r="O9" s="4" t="s">
        <v>265</v>
      </c>
      <c r="P9" s="2" t="s">
        <v>57</v>
      </c>
      <c r="Q9" s="3">
        <v>43738</v>
      </c>
      <c r="R9" s="3">
        <v>43738</v>
      </c>
      <c r="S9" s="2" t="s">
        <v>58</v>
      </c>
    </row>
    <row r="10" spans="1:19" x14ac:dyDescent="0.25">
      <c r="A10" s="2">
        <v>2019</v>
      </c>
      <c r="B10" s="3">
        <v>43647</v>
      </c>
      <c r="C10" s="3">
        <v>43738</v>
      </c>
      <c r="D10" s="2" t="s">
        <v>53</v>
      </c>
      <c r="E10" s="2" t="s">
        <v>54</v>
      </c>
      <c r="F10" s="2" t="s">
        <v>61</v>
      </c>
      <c r="G10" s="2" t="s">
        <v>62</v>
      </c>
      <c r="H10" s="6">
        <v>9779227.5999999996</v>
      </c>
      <c r="I10" s="6">
        <v>10342423.76</v>
      </c>
      <c r="J10" s="6"/>
      <c r="K10" s="6">
        <v>1265811.6000000001</v>
      </c>
      <c r="L10" s="6">
        <v>1265811.6000000001</v>
      </c>
      <c r="M10" s="6">
        <v>1265811.6000000001</v>
      </c>
      <c r="N10" s="2" t="s">
        <v>264</v>
      </c>
      <c r="O10" s="4" t="s">
        <v>265</v>
      </c>
      <c r="P10" s="2" t="s">
        <v>57</v>
      </c>
      <c r="Q10" s="3">
        <v>43738</v>
      </c>
      <c r="R10" s="3">
        <v>43738</v>
      </c>
      <c r="S10" s="2" t="s">
        <v>58</v>
      </c>
    </row>
    <row r="11" spans="1:19" x14ac:dyDescent="0.25">
      <c r="A11" s="2">
        <v>2019</v>
      </c>
      <c r="B11" s="3">
        <v>43647</v>
      </c>
      <c r="C11" s="3">
        <v>43738</v>
      </c>
      <c r="D11" s="2" t="s">
        <v>53</v>
      </c>
      <c r="E11" s="2" t="s">
        <v>54</v>
      </c>
      <c r="F11" s="2" t="s">
        <v>63</v>
      </c>
      <c r="G11" s="2" t="s">
        <v>64</v>
      </c>
      <c r="H11" s="6">
        <v>10197709.189999999</v>
      </c>
      <c r="I11" s="6">
        <v>10030200.67</v>
      </c>
      <c r="J11" s="6"/>
      <c r="K11" s="6">
        <v>6910774.3200000003</v>
      </c>
      <c r="L11" s="6">
        <v>6910774.3200000003</v>
      </c>
      <c r="M11" s="6">
        <v>6910774.3200000003</v>
      </c>
      <c r="N11" s="2" t="s">
        <v>264</v>
      </c>
      <c r="O11" s="4" t="s">
        <v>265</v>
      </c>
      <c r="P11" s="2" t="s">
        <v>57</v>
      </c>
      <c r="Q11" s="3">
        <v>43738</v>
      </c>
      <c r="R11" s="3">
        <v>43738</v>
      </c>
      <c r="S11" s="2" t="s">
        <v>58</v>
      </c>
    </row>
    <row r="12" spans="1:19" x14ac:dyDescent="0.25">
      <c r="A12" s="2">
        <v>2019</v>
      </c>
      <c r="B12" s="3">
        <v>43647</v>
      </c>
      <c r="C12" s="3">
        <v>43738</v>
      </c>
      <c r="D12" s="2" t="s">
        <v>53</v>
      </c>
      <c r="E12" s="2" t="s">
        <v>54</v>
      </c>
      <c r="F12" s="2" t="s">
        <v>65</v>
      </c>
      <c r="G12" s="2" t="s">
        <v>66</v>
      </c>
      <c r="H12" s="6">
        <v>9140850</v>
      </c>
      <c r="I12" s="6">
        <v>9136764.9700000007</v>
      </c>
      <c r="J12" s="6"/>
      <c r="K12" s="6">
        <v>5750792.9900000002</v>
      </c>
      <c r="L12" s="6">
        <v>5750792.9900000002</v>
      </c>
      <c r="M12" s="6">
        <v>5750792.9900000002</v>
      </c>
      <c r="N12" s="2" t="s">
        <v>264</v>
      </c>
      <c r="O12" s="4" t="s">
        <v>265</v>
      </c>
      <c r="P12" s="2" t="s">
        <v>57</v>
      </c>
      <c r="Q12" s="3">
        <v>43738</v>
      </c>
      <c r="R12" s="3">
        <v>43738</v>
      </c>
      <c r="S12" s="2" t="s">
        <v>58</v>
      </c>
    </row>
    <row r="13" spans="1:19" x14ac:dyDescent="0.25">
      <c r="A13" s="2">
        <v>2019</v>
      </c>
      <c r="B13" s="3">
        <v>43647</v>
      </c>
      <c r="C13" s="3">
        <v>43738</v>
      </c>
      <c r="D13" s="2" t="s">
        <v>53</v>
      </c>
      <c r="E13" s="2" t="s">
        <v>54</v>
      </c>
      <c r="F13" s="2" t="s">
        <v>67</v>
      </c>
      <c r="G13" s="2" t="s">
        <v>68</v>
      </c>
      <c r="H13" s="6">
        <v>0</v>
      </c>
      <c r="I13" s="6">
        <v>0</v>
      </c>
      <c r="J13" s="6"/>
      <c r="K13" s="6">
        <v>0</v>
      </c>
      <c r="L13" s="6">
        <v>0</v>
      </c>
      <c r="M13" s="6">
        <v>0</v>
      </c>
      <c r="N13" s="2"/>
      <c r="O13" s="4" t="s">
        <v>265</v>
      </c>
      <c r="P13" s="2" t="s">
        <v>57</v>
      </c>
      <c r="Q13" s="3">
        <v>43738</v>
      </c>
      <c r="R13" s="3">
        <v>43738</v>
      </c>
      <c r="S13" s="2" t="s">
        <v>58</v>
      </c>
    </row>
    <row r="14" spans="1:19" x14ac:dyDescent="0.25">
      <c r="A14" s="2">
        <v>2019</v>
      </c>
      <c r="B14" s="3">
        <v>43647</v>
      </c>
      <c r="C14" s="3">
        <v>43738</v>
      </c>
      <c r="D14" s="2" t="s">
        <v>53</v>
      </c>
      <c r="E14" s="2" t="s">
        <v>54</v>
      </c>
      <c r="F14" s="2" t="s">
        <v>69</v>
      </c>
      <c r="G14" s="2" t="s">
        <v>70</v>
      </c>
      <c r="H14" s="6">
        <v>7435914.8700000001</v>
      </c>
      <c r="I14" s="6">
        <v>7512589.8200000003</v>
      </c>
      <c r="J14" s="6"/>
      <c r="K14" s="6">
        <v>4756055</v>
      </c>
      <c r="L14" s="6">
        <v>4756055</v>
      </c>
      <c r="M14" s="6">
        <v>4756055</v>
      </c>
      <c r="N14" s="2" t="s">
        <v>264</v>
      </c>
      <c r="O14" s="4" t="s">
        <v>265</v>
      </c>
      <c r="P14" s="2" t="s">
        <v>57</v>
      </c>
      <c r="Q14" s="3">
        <v>43738</v>
      </c>
      <c r="R14" s="3">
        <v>43738</v>
      </c>
      <c r="S14" s="2" t="s">
        <v>58</v>
      </c>
    </row>
    <row r="15" spans="1:19" x14ac:dyDescent="0.25">
      <c r="A15" s="2">
        <v>2019</v>
      </c>
      <c r="B15" s="3">
        <v>43647</v>
      </c>
      <c r="C15" s="3">
        <v>43738</v>
      </c>
      <c r="D15" s="2" t="s">
        <v>71</v>
      </c>
      <c r="E15" s="2" t="s">
        <v>72</v>
      </c>
      <c r="F15" s="2" t="s">
        <v>73</v>
      </c>
      <c r="G15" s="2" t="s">
        <v>74</v>
      </c>
      <c r="H15" s="6">
        <v>3627756</v>
      </c>
      <c r="I15" s="6">
        <v>4014569.44</v>
      </c>
      <c r="J15" s="6"/>
      <c r="K15" s="6">
        <v>934111.11</v>
      </c>
      <c r="L15" s="6">
        <v>934111.11</v>
      </c>
      <c r="M15" s="6">
        <v>934111.11</v>
      </c>
      <c r="N15" s="2" t="s">
        <v>264</v>
      </c>
      <c r="O15" s="4" t="s">
        <v>265</v>
      </c>
      <c r="P15" s="2" t="s">
        <v>57</v>
      </c>
      <c r="Q15" s="3">
        <v>43738</v>
      </c>
      <c r="R15" s="3">
        <v>43738</v>
      </c>
      <c r="S15" s="2" t="s">
        <v>58</v>
      </c>
    </row>
    <row r="16" spans="1:19" x14ac:dyDescent="0.25">
      <c r="A16" s="2">
        <v>2019</v>
      </c>
      <c r="B16" s="3">
        <v>43647</v>
      </c>
      <c r="C16" s="3">
        <v>43738</v>
      </c>
      <c r="D16" s="2" t="s">
        <v>71</v>
      </c>
      <c r="E16" s="2" t="s">
        <v>72</v>
      </c>
      <c r="F16" s="2" t="s">
        <v>75</v>
      </c>
      <c r="G16" s="2" t="s">
        <v>76</v>
      </c>
      <c r="H16" s="6">
        <v>423700</v>
      </c>
      <c r="I16" s="6">
        <v>483700</v>
      </c>
      <c r="J16" s="6"/>
      <c r="K16" s="6">
        <v>67152.399999999994</v>
      </c>
      <c r="L16" s="6">
        <v>67152.399999999994</v>
      </c>
      <c r="M16" s="6">
        <v>67152.399999999994</v>
      </c>
      <c r="N16" s="2" t="s">
        <v>264</v>
      </c>
      <c r="O16" s="4" t="s">
        <v>265</v>
      </c>
      <c r="P16" s="2" t="s">
        <v>57</v>
      </c>
      <c r="Q16" s="3">
        <v>43738</v>
      </c>
      <c r="R16" s="3">
        <v>43738</v>
      </c>
      <c r="S16" s="2" t="s">
        <v>58</v>
      </c>
    </row>
    <row r="17" spans="1:19" x14ac:dyDescent="0.25">
      <c r="A17" s="2">
        <v>2019</v>
      </c>
      <c r="B17" s="3">
        <v>43647</v>
      </c>
      <c r="C17" s="3">
        <v>43738</v>
      </c>
      <c r="D17" s="2" t="s">
        <v>71</v>
      </c>
      <c r="E17" s="2" t="s">
        <v>72</v>
      </c>
      <c r="F17" s="2" t="s">
        <v>77</v>
      </c>
      <c r="G17" s="2" t="s">
        <v>78</v>
      </c>
      <c r="H17" s="6">
        <v>0</v>
      </c>
      <c r="I17" s="6">
        <v>0</v>
      </c>
      <c r="J17" s="6"/>
      <c r="K17" s="6">
        <v>0</v>
      </c>
      <c r="L17" s="6">
        <v>0</v>
      </c>
      <c r="M17" s="6">
        <v>0</v>
      </c>
      <c r="N17" s="2"/>
      <c r="O17" s="4" t="s">
        <v>265</v>
      </c>
      <c r="P17" s="2" t="s">
        <v>57</v>
      </c>
      <c r="Q17" s="3">
        <v>43738</v>
      </c>
      <c r="R17" s="3">
        <v>43738</v>
      </c>
      <c r="S17" s="2" t="s">
        <v>58</v>
      </c>
    </row>
    <row r="18" spans="1:19" x14ac:dyDescent="0.25">
      <c r="A18" s="2">
        <v>2019</v>
      </c>
      <c r="B18" s="3">
        <v>43647</v>
      </c>
      <c r="C18" s="3">
        <v>43738</v>
      </c>
      <c r="D18" s="2" t="s">
        <v>71</v>
      </c>
      <c r="E18" s="2" t="s">
        <v>72</v>
      </c>
      <c r="F18" s="2" t="s">
        <v>79</v>
      </c>
      <c r="G18" s="2" t="s">
        <v>80</v>
      </c>
      <c r="H18" s="6">
        <v>3114512.47</v>
      </c>
      <c r="I18" s="6">
        <v>3751360.3000000003</v>
      </c>
      <c r="J18" s="6"/>
      <c r="K18" s="6">
        <v>1291763.8799999999</v>
      </c>
      <c r="L18" s="6">
        <v>1291763.8799999999</v>
      </c>
      <c r="M18" s="6">
        <v>1291763.8799999999</v>
      </c>
      <c r="N18" s="2" t="s">
        <v>264</v>
      </c>
      <c r="O18" s="4" t="s">
        <v>265</v>
      </c>
      <c r="P18" s="2" t="s">
        <v>57</v>
      </c>
      <c r="Q18" s="3">
        <v>43738</v>
      </c>
      <c r="R18" s="3">
        <v>43738</v>
      </c>
      <c r="S18" s="2" t="s">
        <v>58</v>
      </c>
    </row>
    <row r="19" spans="1:19" x14ac:dyDescent="0.25">
      <c r="A19" s="2">
        <v>2019</v>
      </c>
      <c r="B19" s="3">
        <v>43647</v>
      </c>
      <c r="C19" s="3">
        <v>43738</v>
      </c>
      <c r="D19" s="2" t="s">
        <v>71</v>
      </c>
      <c r="E19" s="2" t="s">
        <v>72</v>
      </c>
      <c r="F19" s="2" t="s">
        <v>81</v>
      </c>
      <c r="G19" s="2" t="s">
        <v>82</v>
      </c>
      <c r="H19" s="6">
        <v>592000</v>
      </c>
      <c r="I19" s="6">
        <v>727000</v>
      </c>
      <c r="J19" s="6"/>
      <c r="K19" s="6">
        <v>326834.06</v>
      </c>
      <c r="L19" s="6">
        <v>326834.06</v>
      </c>
      <c r="M19" s="6">
        <v>326834.06</v>
      </c>
      <c r="N19" s="2" t="s">
        <v>264</v>
      </c>
      <c r="O19" s="4" t="s">
        <v>265</v>
      </c>
      <c r="P19" s="2" t="s">
        <v>57</v>
      </c>
      <c r="Q19" s="3">
        <v>43738</v>
      </c>
      <c r="R19" s="3">
        <v>43738</v>
      </c>
      <c r="S19" s="2" t="s">
        <v>58</v>
      </c>
    </row>
    <row r="20" spans="1:19" x14ac:dyDescent="0.25">
      <c r="A20" s="2">
        <v>2019</v>
      </c>
      <c r="B20" s="3">
        <v>43647</v>
      </c>
      <c r="C20" s="3">
        <v>43738</v>
      </c>
      <c r="D20" s="2" t="s">
        <v>71</v>
      </c>
      <c r="E20" s="2" t="s">
        <v>72</v>
      </c>
      <c r="F20" s="2" t="s">
        <v>83</v>
      </c>
      <c r="G20" s="2" t="s">
        <v>84</v>
      </c>
      <c r="H20" s="6">
        <v>12951174.84</v>
      </c>
      <c r="I20" s="6">
        <v>14482250</v>
      </c>
      <c r="J20" s="6"/>
      <c r="K20" s="6">
        <v>9308841.8599999994</v>
      </c>
      <c r="L20" s="6">
        <v>9308841.8599999994</v>
      </c>
      <c r="M20" s="6">
        <v>9308841.8599999994</v>
      </c>
      <c r="N20" s="2" t="s">
        <v>264</v>
      </c>
      <c r="O20" s="4" t="s">
        <v>265</v>
      </c>
      <c r="P20" s="2" t="s">
        <v>57</v>
      </c>
      <c r="Q20" s="3">
        <v>43738</v>
      </c>
      <c r="R20" s="3">
        <v>43738</v>
      </c>
      <c r="S20" s="2" t="s">
        <v>58</v>
      </c>
    </row>
    <row r="21" spans="1:19" x14ac:dyDescent="0.25">
      <c r="A21" s="2">
        <v>2019</v>
      </c>
      <c r="B21" s="3">
        <v>43647</v>
      </c>
      <c r="C21" s="3">
        <v>43738</v>
      </c>
      <c r="D21" s="2" t="s">
        <v>71</v>
      </c>
      <c r="E21" s="2" t="s">
        <v>72</v>
      </c>
      <c r="F21" s="2" t="s">
        <v>85</v>
      </c>
      <c r="G21" s="2" t="s">
        <v>86</v>
      </c>
      <c r="H21" s="19">
        <v>1243500</v>
      </c>
      <c r="I21" s="19">
        <v>1243500</v>
      </c>
      <c r="J21" s="6"/>
      <c r="K21" s="6">
        <v>604353.72</v>
      </c>
      <c r="L21" s="6">
        <v>604353.72</v>
      </c>
      <c r="M21" s="6">
        <v>604353.72</v>
      </c>
      <c r="N21" s="2"/>
      <c r="O21" s="4" t="s">
        <v>265</v>
      </c>
      <c r="P21" s="2" t="s">
        <v>57</v>
      </c>
      <c r="Q21" s="3">
        <v>43738</v>
      </c>
      <c r="R21" s="3">
        <v>43738</v>
      </c>
      <c r="S21" s="2" t="s">
        <v>58</v>
      </c>
    </row>
    <row r="22" spans="1:19" x14ac:dyDescent="0.25">
      <c r="A22" s="2">
        <v>2019</v>
      </c>
      <c r="B22" s="3">
        <v>43647</v>
      </c>
      <c r="C22" s="3">
        <v>43738</v>
      </c>
      <c r="D22" s="2" t="s">
        <v>71</v>
      </c>
      <c r="E22" s="2" t="s">
        <v>72</v>
      </c>
      <c r="F22" s="2" t="s">
        <v>87</v>
      </c>
      <c r="G22" s="2" t="s">
        <v>88</v>
      </c>
      <c r="H22" s="6">
        <v>875000</v>
      </c>
      <c r="I22" s="6">
        <v>975000</v>
      </c>
      <c r="J22" s="6"/>
      <c r="K22" s="6">
        <v>285889.18</v>
      </c>
      <c r="L22" s="6">
        <v>285889.18</v>
      </c>
      <c r="M22" s="6">
        <v>285889.18</v>
      </c>
      <c r="N22" s="2" t="s">
        <v>264</v>
      </c>
      <c r="O22" s="4" t="s">
        <v>265</v>
      </c>
      <c r="P22" s="2" t="s">
        <v>57</v>
      </c>
      <c r="Q22" s="3">
        <v>43738</v>
      </c>
      <c r="R22" s="3">
        <v>43738</v>
      </c>
      <c r="S22" s="2" t="s">
        <v>58</v>
      </c>
    </row>
    <row r="23" spans="1:19" x14ac:dyDescent="0.25">
      <c r="A23" s="2">
        <v>2019</v>
      </c>
      <c r="B23" s="3">
        <v>43647</v>
      </c>
      <c r="C23" s="3">
        <v>43738</v>
      </c>
      <c r="D23" s="2" t="s">
        <v>71</v>
      </c>
      <c r="E23" s="2" t="s">
        <v>72</v>
      </c>
      <c r="F23" s="2" t="s">
        <v>89</v>
      </c>
      <c r="G23" s="2" t="s">
        <v>90</v>
      </c>
      <c r="H23" s="6">
        <v>1801020</v>
      </c>
      <c r="I23" s="6">
        <v>2211020</v>
      </c>
      <c r="J23" s="6"/>
      <c r="K23" s="6">
        <v>1037222.28</v>
      </c>
      <c r="L23" s="6">
        <v>1037222.28</v>
      </c>
      <c r="M23" s="6">
        <v>1037222.28</v>
      </c>
      <c r="N23" s="2" t="s">
        <v>264</v>
      </c>
      <c r="O23" s="4" t="s">
        <v>265</v>
      </c>
      <c r="P23" s="2" t="s">
        <v>57</v>
      </c>
      <c r="Q23" s="3">
        <v>43738</v>
      </c>
      <c r="R23" s="3">
        <v>43738</v>
      </c>
      <c r="S23" s="2" t="s">
        <v>58</v>
      </c>
    </row>
    <row r="24" spans="1:19" x14ac:dyDescent="0.25">
      <c r="A24" s="2">
        <v>2019</v>
      </c>
      <c r="B24" s="3">
        <v>43647</v>
      </c>
      <c r="C24" s="3">
        <v>43738</v>
      </c>
      <c r="D24" s="2" t="s">
        <v>91</v>
      </c>
      <c r="E24" s="2" t="s">
        <v>92</v>
      </c>
      <c r="F24" s="2" t="s">
        <v>93</v>
      </c>
      <c r="G24" s="2" t="s">
        <v>94</v>
      </c>
      <c r="H24" s="6">
        <v>10466346</v>
      </c>
      <c r="I24" s="6">
        <v>10752846</v>
      </c>
      <c r="J24" s="6"/>
      <c r="K24" s="6">
        <v>7391036.3399999999</v>
      </c>
      <c r="L24" s="6">
        <v>7391036.3399999999</v>
      </c>
      <c r="M24" s="6">
        <v>7391036.3399999999</v>
      </c>
      <c r="N24" s="2" t="s">
        <v>264</v>
      </c>
      <c r="O24" s="4" t="s">
        <v>265</v>
      </c>
      <c r="P24" s="2" t="s">
        <v>57</v>
      </c>
      <c r="Q24" s="3">
        <v>43738</v>
      </c>
      <c r="R24" s="3">
        <v>43738</v>
      </c>
      <c r="S24" s="2" t="s">
        <v>58</v>
      </c>
    </row>
    <row r="25" spans="1:19" x14ac:dyDescent="0.25">
      <c r="A25" s="2">
        <v>2019</v>
      </c>
      <c r="B25" s="3">
        <v>43647</v>
      </c>
      <c r="C25" s="3">
        <v>43738</v>
      </c>
      <c r="D25" s="2" t="s">
        <v>91</v>
      </c>
      <c r="E25" s="2" t="s">
        <v>92</v>
      </c>
      <c r="F25" s="2" t="s">
        <v>95</v>
      </c>
      <c r="G25" s="2" t="s">
        <v>96</v>
      </c>
      <c r="H25" s="19">
        <v>10000</v>
      </c>
      <c r="I25" s="19">
        <v>10000</v>
      </c>
      <c r="J25" s="6"/>
      <c r="K25" s="6">
        <v>0</v>
      </c>
      <c r="L25" s="6">
        <v>0</v>
      </c>
      <c r="M25" s="6">
        <v>0</v>
      </c>
      <c r="N25" s="2"/>
      <c r="O25" s="4" t="s">
        <v>265</v>
      </c>
      <c r="P25" s="2" t="s">
        <v>57</v>
      </c>
      <c r="Q25" s="3">
        <v>43738</v>
      </c>
      <c r="R25" s="3">
        <v>43738</v>
      </c>
      <c r="S25" s="2" t="s">
        <v>58</v>
      </c>
    </row>
    <row r="26" spans="1:19" x14ac:dyDescent="0.25">
      <c r="A26" s="2">
        <v>2019</v>
      </c>
      <c r="B26" s="3">
        <v>43647</v>
      </c>
      <c r="C26" s="3">
        <v>43738</v>
      </c>
      <c r="D26" s="2" t="s">
        <v>91</v>
      </c>
      <c r="E26" s="2" t="s">
        <v>92</v>
      </c>
      <c r="F26" s="2" t="s">
        <v>97</v>
      </c>
      <c r="G26" s="2" t="s">
        <v>98</v>
      </c>
      <c r="H26" s="6">
        <v>2080000</v>
      </c>
      <c r="I26" s="6">
        <v>5701763.1400000006</v>
      </c>
      <c r="J26" s="6"/>
      <c r="K26" s="6">
        <v>1258283.54</v>
      </c>
      <c r="L26" s="6">
        <v>1258283.54</v>
      </c>
      <c r="M26" s="6">
        <v>1258283.54</v>
      </c>
      <c r="N26" s="2" t="s">
        <v>264</v>
      </c>
      <c r="O26" s="4" t="s">
        <v>265</v>
      </c>
      <c r="P26" s="2" t="s">
        <v>57</v>
      </c>
      <c r="Q26" s="3">
        <v>43738</v>
      </c>
      <c r="R26" s="3">
        <v>43738</v>
      </c>
      <c r="S26" s="2" t="s">
        <v>58</v>
      </c>
    </row>
    <row r="27" spans="1:19" x14ac:dyDescent="0.25">
      <c r="A27" s="2">
        <v>2019</v>
      </c>
      <c r="B27" s="3">
        <v>43647</v>
      </c>
      <c r="C27" s="3">
        <v>43738</v>
      </c>
      <c r="D27" s="2" t="s">
        <v>91</v>
      </c>
      <c r="E27" s="2" t="s">
        <v>92</v>
      </c>
      <c r="F27" s="2" t="s">
        <v>99</v>
      </c>
      <c r="G27" s="2" t="s">
        <v>100</v>
      </c>
      <c r="H27" s="6">
        <v>2233000</v>
      </c>
      <c r="I27" s="6">
        <v>2647504.1</v>
      </c>
      <c r="J27" s="6"/>
      <c r="K27" s="6">
        <v>1607159.29</v>
      </c>
      <c r="L27" s="6">
        <v>1607159.29</v>
      </c>
      <c r="M27" s="6">
        <v>1607159.29</v>
      </c>
      <c r="N27" s="2" t="s">
        <v>264</v>
      </c>
      <c r="O27" s="4" t="s">
        <v>265</v>
      </c>
      <c r="P27" s="2" t="s">
        <v>57</v>
      </c>
      <c r="Q27" s="3">
        <v>43738</v>
      </c>
      <c r="R27" s="3">
        <v>43738</v>
      </c>
      <c r="S27" s="2" t="s">
        <v>58</v>
      </c>
    </row>
    <row r="28" spans="1:19" x14ac:dyDescent="0.25">
      <c r="A28" s="2">
        <v>2019</v>
      </c>
      <c r="B28" s="3">
        <v>43647</v>
      </c>
      <c r="C28" s="3">
        <v>43738</v>
      </c>
      <c r="D28" s="2" t="s">
        <v>91</v>
      </c>
      <c r="E28" s="2" t="s">
        <v>92</v>
      </c>
      <c r="F28" s="2" t="s">
        <v>101</v>
      </c>
      <c r="G28" s="2" t="s">
        <v>102</v>
      </c>
      <c r="H28" s="6">
        <v>5203425</v>
      </c>
      <c r="I28" s="6">
        <v>6088791.3200000003</v>
      </c>
      <c r="J28" s="6"/>
      <c r="K28" s="6">
        <v>2527921.09</v>
      </c>
      <c r="L28" s="6">
        <v>2527921.09</v>
      </c>
      <c r="M28" s="6">
        <v>2527921.09</v>
      </c>
      <c r="N28" s="2" t="s">
        <v>264</v>
      </c>
      <c r="O28" s="4" t="s">
        <v>265</v>
      </c>
      <c r="P28" s="2" t="s">
        <v>57</v>
      </c>
      <c r="Q28" s="3">
        <v>43738</v>
      </c>
      <c r="R28" s="3">
        <v>43738</v>
      </c>
      <c r="S28" s="2" t="s">
        <v>58</v>
      </c>
    </row>
    <row r="29" spans="1:19" x14ac:dyDescent="0.25">
      <c r="A29" s="2">
        <v>2019</v>
      </c>
      <c r="B29" s="3">
        <v>43647</v>
      </c>
      <c r="C29" s="3">
        <v>43738</v>
      </c>
      <c r="D29" s="2" t="s">
        <v>91</v>
      </c>
      <c r="E29" s="2" t="s">
        <v>92</v>
      </c>
      <c r="F29" s="2" t="s">
        <v>103</v>
      </c>
      <c r="G29" s="2" t="s">
        <v>104</v>
      </c>
      <c r="H29" s="6">
        <v>1152000</v>
      </c>
      <c r="I29" s="6">
        <v>1132000</v>
      </c>
      <c r="J29" s="6"/>
      <c r="K29" s="6">
        <v>91780.1</v>
      </c>
      <c r="L29" s="6">
        <v>91780.1</v>
      </c>
      <c r="M29" s="6">
        <v>91780.1</v>
      </c>
      <c r="N29" s="2" t="s">
        <v>264</v>
      </c>
      <c r="O29" s="4" t="s">
        <v>265</v>
      </c>
      <c r="P29" s="2" t="s">
        <v>57</v>
      </c>
      <c r="Q29" s="3">
        <v>43738</v>
      </c>
      <c r="R29" s="3">
        <v>43738</v>
      </c>
      <c r="S29" s="2" t="s">
        <v>58</v>
      </c>
    </row>
    <row r="30" spans="1:19" x14ac:dyDescent="0.25">
      <c r="A30" s="2">
        <v>2019</v>
      </c>
      <c r="B30" s="3">
        <v>43647</v>
      </c>
      <c r="C30" s="3">
        <v>43738</v>
      </c>
      <c r="D30" s="2" t="s">
        <v>91</v>
      </c>
      <c r="E30" s="2" t="s">
        <v>92</v>
      </c>
      <c r="F30" s="2" t="s">
        <v>105</v>
      </c>
      <c r="G30" s="2" t="s">
        <v>106</v>
      </c>
      <c r="H30" s="19">
        <v>716850</v>
      </c>
      <c r="I30" s="19">
        <v>716850</v>
      </c>
      <c r="J30" s="6"/>
      <c r="K30" s="6">
        <v>85157.82</v>
      </c>
      <c r="L30" s="6">
        <v>85157.82</v>
      </c>
      <c r="M30" s="6">
        <v>85157.82</v>
      </c>
      <c r="N30" s="2"/>
      <c r="O30" s="4" t="s">
        <v>265</v>
      </c>
      <c r="P30" s="2" t="s">
        <v>57</v>
      </c>
      <c r="Q30" s="3">
        <v>43738</v>
      </c>
      <c r="R30" s="3">
        <v>43738</v>
      </c>
      <c r="S30" s="2" t="s">
        <v>58</v>
      </c>
    </row>
    <row r="31" spans="1:19" x14ac:dyDescent="0.25">
      <c r="A31" s="2">
        <v>2019</v>
      </c>
      <c r="B31" s="3">
        <v>43647</v>
      </c>
      <c r="C31" s="3">
        <v>43738</v>
      </c>
      <c r="D31" s="2" t="s">
        <v>91</v>
      </c>
      <c r="E31" s="2" t="s">
        <v>92</v>
      </c>
      <c r="F31" s="2" t="s">
        <v>107</v>
      </c>
      <c r="G31" s="2" t="s">
        <v>108</v>
      </c>
      <c r="H31" s="6">
        <v>13967152</v>
      </c>
      <c r="I31" s="6">
        <v>14415152</v>
      </c>
      <c r="J31" s="6"/>
      <c r="K31" s="6">
        <v>10818193.35</v>
      </c>
      <c r="L31" s="6">
        <v>10818193.35</v>
      </c>
      <c r="M31" s="6">
        <v>10818193.35</v>
      </c>
      <c r="N31" s="2" t="s">
        <v>264</v>
      </c>
      <c r="O31" s="4" t="s">
        <v>265</v>
      </c>
      <c r="P31" s="2" t="s">
        <v>57</v>
      </c>
      <c r="Q31" s="3">
        <v>43738</v>
      </c>
      <c r="R31" s="3">
        <v>43738</v>
      </c>
      <c r="S31" s="2" t="s">
        <v>58</v>
      </c>
    </row>
    <row r="32" spans="1:19" x14ac:dyDescent="0.25">
      <c r="A32" s="2">
        <v>2019</v>
      </c>
      <c r="B32" s="3">
        <v>43647</v>
      </c>
      <c r="C32" s="3">
        <v>43738</v>
      </c>
      <c r="D32" s="2" t="s">
        <v>91</v>
      </c>
      <c r="E32" s="2" t="s">
        <v>92</v>
      </c>
      <c r="F32" s="2" t="s">
        <v>109</v>
      </c>
      <c r="G32" s="2" t="s">
        <v>110</v>
      </c>
      <c r="H32" s="6">
        <v>2619630</v>
      </c>
      <c r="I32" s="6">
        <v>2939630</v>
      </c>
      <c r="J32" s="6"/>
      <c r="K32" s="6">
        <v>1553089.78</v>
      </c>
      <c r="L32" s="6">
        <v>1553089.78</v>
      </c>
      <c r="M32" s="6">
        <v>1553089.78</v>
      </c>
      <c r="N32" s="2" t="s">
        <v>264</v>
      </c>
      <c r="O32" s="4" t="s">
        <v>265</v>
      </c>
      <c r="P32" s="2" t="s">
        <v>57</v>
      </c>
      <c r="Q32" s="3">
        <v>43738</v>
      </c>
      <c r="R32" s="3">
        <v>43738</v>
      </c>
      <c r="S32" s="2" t="s">
        <v>58</v>
      </c>
    </row>
    <row r="33" spans="1:19" x14ac:dyDescent="0.25">
      <c r="A33" s="2">
        <v>2019</v>
      </c>
      <c r="B33" s="3">
        <v>43647</v>
      </c>
      <c r="C33" s="3">
        <v>43738</v>
      </c>
      <c r="D33" s="2" t="s">
        <v>111</v>
      </c>
      <c r="E33" s="2" t="s">
        <v>112</v>
      </c>
      <c r="F33" s="2" t="s">
        <v>113</v>
      </c>
      <c r="G33" s="2" t="s">
        <v>114</v>
      </c>
      <c r="H33" s="6">
        <v>0</v>
      </c>
      <c r="I33" s="6">
        <v>0</v>
      </c>
      <c r="J33" s="6"/>
      <c r="K33" s="6">
        <v>0</v>
      </c>
      <c r="L33" s="6">
        <v>0</v>
      </c>
      <c r="M33" s="6">
        <v>0</v>
      </c>
      <c r="N33" s="2"/>
      <c r="O33" s="4" t="s">
        <v>265</v>
      </c>
      <c r="P33" s="2" t="s">
        <v>57</v>
      </c>
      <c r="Q33" s="3">
        <v>43738</v>
      </c>
      <c r="R33" s="3">
        <v>43738</v>
      </c>
      <c r="S33" s="2" t="s">
        <v>58</v>
      </c>
    </row>
    <row r="34" spans="1:19" x14ac:dyDescent="0.25">
      <c r="A34" s="2">
        <v>2019</v>
      </c>
      <c r="B34" s="3">
        <v>43647</v>
      </c>
      <c r="C34" s="3">
        <v>43738</v>
      </c>
      <c r="D34" s="2" t="s">
        <v>111</v>
      </c>
      <c r="E34" s="2" t="s">
        <v>112</v>
      </c>
      <c r="F34" s="2" t="s">
        <v>115</v>
      </c>
      <c r="G34" s="2" t="s">
        <v>116</v>
      </c>
      <c r="H34" s="6">
        <v>0</v>
      </c>
      <c r="I34" s="6">
        <v>0</v>
      </c>
      <c r="J34" s="6"/>
      <c r="K34" s="6">
        <v>0</v>
      </c>
      <c r="L34" s="6">
        <v>0</v>
      </c>
      <c r="M34" s="6">
        <v>0</v>
      </c>
      <c r="N34" s="2"/>
      <c r="O34" s="4" t="s">
        <v>265</v>
      </c>
      <c r="P34" s="2" t="s">
        <v>57</v>
      </c>
      <c r="Q34" s="3">
        <v>43738</v>
      </c>
      <c r="R34" s="3">
        <v>43738</v>
      </c>
      <c r="S34" s="2" t="s">
        <v>58</v>
      </c>
    </row>
    <row r="35" spans="1:19" x14ac:dyDescent="0.25">
      <c r="A35" s="2">
        <v>2019</v>
      </c>
      <c r="B35" s="3">
        <v>43647</v>
      </c>
      <c r="C35" s="3">
        <v>43738</v>
      </c>
      <c r="D35" s="2" t="s">
        <v>111</v>
      </c>
      <c r="E35" s="2" t="s">
        <v>112</v>
      </c>
      <c r="F35" s="2" t="s">
        <v>117</v>
      </c>
      <c r="G35" s="2" t="s">
        <v>118</v>
      </c>
      <c r="H35" s="6">
        <v>0</v>
      </c>
      <c r="I35" s="6">
        <v>0</v>
      </c>
      <c r="J35" s="6"/>
      <c r="K35" s="6">
        <v>0</v>
      </c>
      <c r="L35" s="6">
        <v>0</v>
      </c>
      <c r="M35" s="6">
        <v>0</v>
      </c>
      <c r="N35" s="2"/>
      <c r="O35" s="4" t="s">
        <v>265</v>
      </c>
      <c r="P35" s="2" t="s">
        <v>57</v>
      </c>
      <c r="Q35" s="3">
        <v>43738</v>
      </c>
      <c r="R35" s="3">
        <v>43738</v>
      </c>
      <c r="S35" s="2" t="s">
        <v>58</v>
      </c>
    </row>
    <row r="36" spans="1:19" x14ac:dyDescent="0.25">
      <c r="A36" s="2">
        <v>2019</v>
      </c>
      <c r="B36" s="3">
        <v>43647</v>
      </c>
      <c r="C36" s="3">
        <v>43738</v>
      </c>
      <c r="D36" s="2" t="s">
        <v>111</v>
      </c>
      <c r="E36" s="2" t="s">
        <v>112</v>
      </c>
      <c r="F36" s="2" t="s">
        <v>119</v>
      </c>
      <c r="G36" s="2" t="s">
        <v>120</v>
      </c>
      <c r="H36" s="6">
        <v>41646250</v>
      </c>
      <c r="I36" s="6">
        <v>51661193.189999998</v>
      </c>
      <c r="J36" s="6"/>
      <c r="K36" s="6">
        <v>25108846.920000002</v>
      </c>
      <c r="L36" s="6">
        <v>25108846.920000002</v>
      </c>
      <c r="M36" s="6">
        <v>25108846.920000002</v>
      </c>
      <c r="N36" s="2" t="s">
        <v>264</v>
      </c>
      <c r="O36" s="4" t="s">
        <v>265</v>
      </c>
      <c r="P36" s="2" t="s">
        <v>57</v>
      </c>
      <c r="Q36" s="3">
        <v>43738</v>
      </c>
      <c r="R36" s="3">
        <v>43738</v>
      </c>
      <c r="S36" s="2" t="s">
        <v>58</v>
      </c>
    </row>
    <row r="37" spans="1:19" x14ac:dyDescent="0.25">
      <c r="A37" s="2">
        <v>2019</v>
      </c>
      <c r="B37" s="3">
        <v>43647</v>
      </c>
      <c r="C37" s="3">
        <v>43738</v>
      </c>
      <c r="D37" s="2" t="s">
        <v>111</v>
      </c>
      <c r="E37" s="2" t="s">
        <v>112</v>
      </c>
      <c r="F37" s="2" t="s">
        <v>121</v>
      </c>
      <c r="G37" s="2" t="s">
        <v>122</v>
      </c>
      <c r="H37" s="19">
        <v>232810.52</v>
      </c>
      <c r="I37" s="19">
        <v>232810.52</v>
      </c>
      <c r="J37" s="6"/>
      <c r="K37" s="6">
        <v>93028</v>
      </c>
      <c r="L37" s="6">
        <v>93028</v>
      </c>
      <c r="M37" s="6">
        <v>93028</v>
      </c>
      <c r="N37" s="2"/>
      <c r="O37" s="4" t="s">
        <v>265</v>
      </c>
      <c r="P37" s="2" t="s">
        <v>57</v>
      </c>
      <c r="Q37" s="3">
        <v>43738</v>
      </c>
      <c r="R37" s="3">
        <v>43738</v>
      </c>
      <c r="S37" s="2" t="s">
        <v>58</v>
      </c>
    </row>
    <row r="38" spans="1:19" x14ac:dyDescent="0.25">
      <c r="A38" s="2">
        <v>2019</v>
      </c>
      <c r="B38" s="3">
        <v>43647</v>
      </c>
      <c r="C38" s="3">
        <v>43738</v>
      </c>
      <c r="D38" s="2" t="s">
        <v>111</v>
      </c>
      <c r="E38" s="2" t="s">
        <v>112</v>
      </c>
      <c r="F38" s="2" t="s">
        <v>123</v>
      </c>
      <c r="G38" s="2" t="s">
        <v>124</v>
      </c>
      <c r="H38" s="6">
        <v>0</v>
      </c>
      <c r="I38" s="6">
        <v>0</v>
      </c>
      <c r="J38" s="6"/>
      <c r="K38" s="6">
        <v>0</v>
      </c>
      <c r="L38" s="6">
        <v>0</v>
      </c>
      <c r="M38" s="6">
        <v>0</v>
      </c>
      <c r="N38" s="2"/>
      <c r="O38" s="4" t="s">
        <v>265</v>
      </c>
      <c r="P38" s="2" t="s">
        <v>57</v>
      </c>
      <c r="Q38" s="3">
        <v>43738</v>
      </c>
      <c r="R38" s="3">
        <v>43738</v>
      </c>
      <c r="S38" s="2" t="s">
        <v>58</v>
      </c>
    </row>
    <row r="39" spans="1:19" x14ac:dyDescent="0.25">
      <c r="A39" s="2">
        <v>2019</v>
      </c>
      <c r="B39" s="3">
        <v>43647</v>
      </c>
      <c r="C39" s="3">
        <v>43738</v>
      </c>
      <c r="D39" s="2" t="s">
        <v>111</v>
      </c>
      <c r="E39" s="2" t="s">
        <v>112</v>
      </c>
      <c r="F39" s="2" t="s">
        <v>125</v>
      </c>
      <c r="G39" s="2" t="s">
        <v>126</v>
      </c>
      <c r="H39" s="6">
        <v>0</v>
      </c>
      <c r="I39" s="6">
        <v>0</v>
      </c>
      <c r="J39" s="6"/>
      <c r="K39" s="6">
        <v>0</v>
      </c>
      <c r="L39" s="6">
        <v>0</v>
      </c>
      <c r="M39" s="6">
        <v>0</v>
      </c>
      <c r="N39" s="2"/>
      <c r="O39" s="4" t="s">
        <v>265</v>
      </c>
      <c r="P39" s="2" t="s">
        <v>57</v>
      </c>
      <c r="Q39" s="3">
        <v>43738</v>
      </c>
      <c r="R39" s="3">
        <v>43738</v>
      </c>
      <c r="S39" s="2" t="s">
        <v>58</v>
      </c>
    </row>
    <row r="40" spans="1:19" x14ac:dyDescent="0.25">
      <c r="A40" s="2">
        <v>2019</v>
      </c>
      <c r="B40" s="3">
        <v>43647</v>
      </c>
      <c r="C40" s="3">
        <v>43738</v>
      </c>
      <c r="D40" s="2" t="s">
        <v>111</v>
      </c>
      <c r="E40" s="2" t="s">
        <v>112</v>
      </c>
      <c r="F40" s="2" t="s">
        <v>127</v>
      </c>
      <c r="G40" s="2" t="s">
        <v>128</v>
      </c>
      <c r="H40" s="6">
        <v>0</v>
      </c>
      <c r="I40" s="6">
        <v>0</v>
      </c>
      <c r="J40" s="6"/>
      <c r="K40" s="6">
        <v>0</v>
      </c>
      <c r="L40" s="6">
        <v>0</v>
      </c>
      <c r="M40" s="6">
        <v>0</v>
      </c>
      <c r="N40" s="2"/>
      <c r="O40" s="4" t="s">
        <v>265</v>
      </c>
      <c r="P40" s="2" t="s">
        <v>57</v>
      </c>
      <c r="Q40" s="3">
        <v>43738</v>
      </c>
      <c r="R40" s="3">
        <v>43738</v>
      </c>
      <c r="S40" s="2" t="s">
        <v>58</v>
      </c>
    </row>
    <row r="41" spans="1:19" x14ac:dyDescent="0.25">
      <c r="A41" s="2">
        <v>2019</v>
      </c>
      <c r="B41" s="3">
        <v>43647</v>
      </c>
      <c r="C41" s="3">
        <v>43738</v>
      </c>
      <c r="D41" s="2" t="s">
        <v>111</v>
      </c>
      <c r="E41" s="2" t="s">
        <v>112</v>
      </c>
      <c r="F41" s="2" t="s">
        <v>129</v>
      </c>
      <c r="G41" s="2" t="s">
        <v>130</v>
      </c>
      <c r="H41" s="6">
        <v>0</v>
      </c>
      <c r="I41" s="6">
        <v>0</v>
      </c>
      <c r="J41" s="6"/>
      <c r="K41" s="6">
        <v>0</v>
      </c>
      <c r="L41" s="6">
        <v>0</v>
      </c>
      <c r="M41" s="6">
        <v>0</v>
      </c>
      <c r="N41" s="2"/>
      <c r="O41" s="4" t="s">
        <v>265</v>
      </c>
      <c r="P41" s="2" t="s">
        <v>57</v>
      </c>
      <c r="Q41" s="3">
        <v>43738</v>
      </c>
      <c r="R41" s="3">
        <v>43738</v>
      </c>
      <c r="S41" s="2" t="s">
        <v>58</v>
      </c>
    </row>
    <row r="42" spans="1:19" x14ac:dyDescent="0.25">
      <c r="A42" s="2">
        <v>2019</v>
      </c>
      <c r="B42" s="3">
        <v>43647</v>
      </c>
      <c r="C42" s="3">
        <v>43738</v>
      </c>
      <c r="D42" s="2" t="s">
        <v>131</v>
      </c>
      <c r="E42" s="2" t="s">
        <v>132</v>
      </c>
      <c r="F42" s="2" t="s">
        <v>133</v>
      </c>
      <c r="G42" s="2" t="s">
        <v>134</v>
      </c>
      <c r="H42" s="19">
        <v>1219470</v>
      </c>
      <c r="I42" s="19">
        <v>1403769.96</v>
      </c>
      <c r="J42" s="6"/>
      <c r="K42" s="6">
        <v>350748.92</v>
      </c>
      <c r="L42" s="6">
        <v>350748.92</v>
      </c>
      <c r="M42" s="6">
        <v>350748.92</v>
      </c>
      <c r="N42" s="2"/>
      <c r="O42" s="4" t="s">
        <v>265</v>
      </c>
      <c r="P42" s="2" t="s">
        <v>57</v>
      </c>
      <c r="Q42" s="3">
        <v>43738</v>
      </c>
      <c r="R42" s="3">
        <v>43738</v>
      </c>
      <c r="S42" s="2" t="s">
        <v>58</v>
      </c>
    </row>
    <row r="43" spans="1:19" x14ac:dyDescent="0.25">
      <c r="A43" s="2">
        <v>2019</v>
      </c>
      <c r="B43" s="3">
        <v>43647</v>
      </c>
      <c r="C43" s="3">
        <v>43738</v>
      </c>
      <c r="D43" s="2" t="s">
        <v>131</v>
      </c>
      <c r="E43" s="2" t="s">
        <v>132</v>
      </c>
      <c r="F43" s="2" t="s">
        <v>135</v>
      </c>
      <c r="G43" s="2" t="s">
        <v>136</v>
      </c>
      <c r="H43" s="19">
        <v>127000</v>
      </c>
      <c r="I43" s="19">
        <v>157970</v>
      </c>
      <c r="J43" s="6"/>
      <c r="K43" s="6">
        <v>0</v>
      </c>
      <c r="L43" s="6">
        <v>0</v>
      </c>
      <c r="M43" s="6">
        <v>0</v>
      </c>
      <c r="N43" s="2"/>
      <c r="O43" s="4" t="s">
        <v>265</v>
      </c>
      <c r="P43" s="2" t="s">
        <v>57</v>
      </c>
      <c r="Q43" s="3">
        <v>43738</v>
      </c>
      <c r="R43" s="3">
        <v>43738</v>
      </c>
      <c r="S43" s="2" t="s">
        <v>58</v>
      </c>
    </row>
    <row r="44" spans="1:19" x14ac:dyDescent="0.25">
      <c r="A44" s="2">
        <v>2019</v>
      </c>
      <c r="B44" s="3">
        <v>43647</v>
      </c>
      <c r="C44" s="3">
        <v>43738</v>
      </c>
      <c r="D44" s="2" t="s">
        <v>131</v>
      </c>
      <c r="E44" s="2" t="s">
        <v>132</v>
      </c>
      <c r="F44" s="2" t="s">
        <v>137</v>
      </c>
      <c r="G44" s="2" t="s">
        <v>138</v>
      </c>
      <c r="H44" s="6">
        <v>0</v>
      </c>
      <c r="I44" s="6">
        <v>0</v>
      </c>
      <c r="J44" s="6"/>
      <c r="K44" s="6">
        <v>133632</v>
      </c>
      <c r="L44" s="6">
        <v>133632</v>
      </c>
      <c r="M44" s="6">
        <v>133632</v>
      </c>
      <c r="N44" s="2" t="s">
        <v>264</v>
      </c>
      <c r="O44" s="4" t="s">
        <v>265</v>
      </c>
      <c r="P44" s="2" t="s">
        <v>57</v>
      </c>
      <c r="Q44" s="3">
        <v>43738</v>
      </c>
      <c r="R44" s="3">
        <v>43738</v>
      </c>
      <c r="S44" s="2" t="s">
        <v>58</v>
      </c>
    </row>
    <row r="45" spans="1:19" x14ac:dyDescent="0.25">
      <c r="A45" s="2">
        <v>2019</v>
      </c>
      <c r="B45" s="3">
        <v>43647</v>
      </c>
      <c r="C45" s="3">
        <v>43738</v>
      </c>
      <c r="D45" s="2" t="s">
        <v>131</v>
      </c>
      <c r="E45" s="2" t="s">
        <v>132</v>
      </c>
      <c r="F45" s="2" t="s">
        <v>139</v>
      </c>
      <c r="G45" s="2" t="s">
        <v>140</v>
      </c>
      <c r="H45" s="6">
        <v>50000</v>
      </c>
      <c r="I45" s="6">
        <v>1850000</v>
      </c>
      <c r="J45" s="6"/>
      <c r="K45" s="6">
        <v>0</v>
      </c>
      <c r="L45" s="6">
        <v>0</v>
      </c>
      <c r="M45" s="6">
        <v>0</v>
      </c>
      <c r="N45" s="2"/>
      <c r="O45" s="4" t="s">
        <v>265</v>
      </c>
      <c r="P45" s="2" t="s">
        <v>57</v>
      </c>
      <c r="Q45" s="3">
        <v>43738</v>
      </c>
      <c r="R45" s="3">
        <v>43738</v>
      </c>
      <c r="S45" s="2" t="s">
        <v>58</v>
      </c>
    </row>
    <row r="46" spans="1:19" x14ac:dyDescent="0.25">
      <c r="A46" s="2">
        <v>2019</v>
      </c>
      <c r="B46" s="3">
        <v>43647</v>
      </c>
      <c r="C46" s="3">
        <v>43738</v>
      </c>
      <c r="D46" s="2" t="s">
        <v>131</v>
      </c>
      <c r="E46" s="2" t="s">
        <v>132</v>
      </c>
      <c r="F46" s="2" t="s">
        <v>141</v>
      </c>
      <c r="G46" s="2" t="s">
        <v>142</v>
      </c>
      <c r="H46" s="19">
        <v>170000</v>
      </c>
      <c r="I46" s="19">
        <v>170000</v>
      </c>
      <c r="J46" s="6"/>
      <c r="K46" s="6">
        <v>0</v>
      </c>
      <c r="L46" s="6">
        <v>0</v>
      </c>
      <c r="M46" s="6">
        <v>0</v>
      </c>
      <c r="N46" s="2"/>
      <c r="O46" s="4" t="s">
        <v>265</v>
      </c>
      <c r="P46" s="2" t="s">
        <v>57</v>
      </c>
      <c r="Q46" s="3">
        <v>43738</v>
      </c>
      <c r="R46" s="3">
        <v>43738</v>
      </c>
      <c r="S46" s="2" t="s">
        <v>58</v>
      </c>
    </row>
    <row r="47" spans="1:19" x14ac:dyDescent="0.25">
      <c r="A47" s="2">
        <v>2019</v>
      </c>
      <c r="B47" s="3">
        <v>43647</v>
      </c>
      <c r="C47" s="3">
        <v>43738</v>
      </c>
      <c r="D47" s="2" t="s">
        <v>131</v>
      </c>
      <c r="E47" s="2" t="s">
        <v>132</v>
      </c>
      <c r="F47" s="2" t="s">
        <v>143</v>
      </c>
      <c r="G47" s="2" t="s">
        <v>144</v>
      </c>
      <c r="H47" s="6">
        <v>638800</v>
      </c>
      <c r="I47" s="6">
        <v>898502</v>
      </c>
      <c r="J47" s="6"/>
      <c r="K47" s="6">
        <v>160984.32000000001</v>
      </c>
      <c r="L47" s="6">
        <v>160984.32000000001</v>
      </c>
      <c r="M47" s="6">
        <v>160984.32000000001</v>
      </c>
      <c r="N47" s="2" t="s">
        <v>264</v>
      </c>
      <c r="O47" s="4" t="s">
        <v>265</v>
      </c>
      <c r="P47" s="2" t="s">
        <v>57</v>
      </c>
      <c r="Q47" s="3">
        <v>43738</v>
      </c>
      <c r="R47" s="3">
        <v>43738</v>
      </c>
      <c r="S47" s="2" t="s">
        <v>58</v>
      </c>
    </row>
    <row r="48" spans="1:19" x14ac:dyDescent="0.25">
      <c r="A48" s="2">
        <v>2019</v>
      </c>
      <c r="B48" s="3">
        <v>43647</v>
      </c>
      <c r="C48" s="3">
        <v>43738</v>
      </c>
      <c r="D48" s="2" t="s">
        <v>131</v>
      </c>
      <c r="E48" s="2" t="s">
        <v>132</v>
      </c>
      <c r="F48" s="2" t="s">
        <v>145</v>
      </c>
      <c r="G48" s="2" t="s">
        <v>146</v>
      </c>
      <c r="H48" s="6">
        <v>0</v>
      </c>
      <c r="I48" s="6">
        <v>0</v>
      </c>
      <c r="J48" s="6"/>
      <c r="K48" s="6">
        <v>0</v>
      </c>
      <c r="L48" s="6">
        <v>0</v>
      </c>
      <c r="M48" s="6">
        <v>0</v>
      </c>
      <c r="N48" s="2"/>
      <c r="O48" s="4" t="s">
        <v>265</v>
      </c>
      <c r="P48" s="2" t="s">
        <v>57</v>
      </c>
      <c r="Q48" s="3">
        <v>43738</v>
      </c>
      <c r="R48" s="3">
        <v>43738</v>
      </c>
      <c r="S48" s="2" t="s">
        <v>58</v>
      </c>
    </row>
    <row r="49" spans="1:19" x14ac:dyDescent="0.25">
      <c r="A49" s="2">
        <v>2019</v>
      </c>
      <c r="B49" s="3">
        <v>43647</v>
      </c>
      <c r="C49" s="3">
        <v>43738</v>
      </c>
      <c r="D49" s="2" t="s">
        <v>131</v>
      </c>
      <c r="E49" s="2" t="s">
        <v>132</v>
      </c>
      <c r="F49" s="2" t="s">
        <v>147</v>
      </c>
      <c r="G49" s="2" t="s">
        <v>148</v>
      </c>
      <c r="H49" s="19">
        <v>4000000</v>
      </c>
      <c r="I49" s="19">
        <v>4000000</v>
      </c>
      <c r="J49" s="6"/>
      <c r="K49" s="6">
        <v>0</v>
      </c>
      <c r="L49" s="6">
        <v>0</v>
      </c>
      <c r="M49" s="6">
        <v>0</v>
      </c>
      <c r="N49" s="2"/>
      <c r="O49" s="4" t="s">
        <v>265</v>
      </c>
      <c r="P49" s="2" t="s">
        <v>57</v>
      </c>
      <c r="Q49" s="3">
        <v>43738</v>
      </c>
      <c r="R49" s="3">
        <v>43738</v>
      </c>
      <c r="S49" s="2" t="s">
        <v>58</v>
      </c>
    </row>
    <row r="50" spans="1:19" x14ac:dyDescent="0.25">
      <c r="A50" s="2">
        <v>2019</v>
      </c>
      <c r="B50" s="3">
        <v>43647</v>
      </c>
      <c r="C50" s="3">
        <v>43738</v>
      </c>
      <c r="D50" s="2" t="s">
        <v>131</v>
      </c>
      <c r="E50" s="2" t="s">
        <v>132</v>
      </c>
      <c r="F50" s="2" t="s">
        <v>149</v>
      </c>
      <c r="G50" s="2" t="s">
        <v>150</v>
      </c>
      <c r="H50" s="6">
        <v>500000</v>
      </c>
      <c r="I50" s="6">
        <v>463000</v>
      </c>
      <c r="J50" s="6"/>
      <c r="K50" s="6">
        <v>55011.839999999997</v>
      </c>
      <c r="L50" s="6">
        <v>55011.839999999997</v>
      </c>
      <c r="M50" s="6">
        <v>55011.839999999997</v>
      </c>
      <c r="N50" s="2" t="s">
        <v>264</v>
      </c>
      <c r="O50" s="4" t="s">
        <v>265</v>
      </c>
      <c r="P50" s="2" t="s">
        <v>57</v>
      </c>
      <c r="Q50" s="3">
        <v>43738</v>
      </c>
      <c r="R50" s="3">
        <v>43738</v>
      </c>
      <c r="S50" s="2" t="s">
        <v>58</v>
      </c>
    </row>
    <row r="51" spans="1:19" x14ac:dyDescent="0.25">
      <c r="A51" s="2">
        <v>2019</v>
      </c>
      <c r="B51" s="3">
        <v>43647</v>
      </c>
      <c r="C51" s="3">
        <v>43738</v>
      </c>
      <c r="D51" s="2" t="s">
        <v>151</v>
      </c>
      <c r="E51" s="2" t="s">
        <v>152</v>
      </c>
      <c r="F51" s="2" t="s">
        <v>153</v>
      </c>
      <c r="G51" s="2" t="s">
        <v>154</v>
      </c>
      <c r="H51" s="6">
        <v>315187.56</v>
      </c>
      <c r="I51" s="6">
        <v>112094879.48</v>
      </c>
      <c r="J51" s="6"/>
      <c r="K51" s="6">
        <v>32453037.390000001</v>
      </c>
      <c r="L51" s="6">
        <v>32453037.390000001</v>
      </c>
      <c r="M51" s="6">
        <v>32453037.390000001</v>
      </c>
      <c r="N51" s="2" t="s">
        <v>264</v>
      </c>
      <c r="O51" s="4" t="s">
        <v>265</v>
      </c>
      <c r="P51" s="2" t="s">
        <v>57</v>
      </c>
      <c r="Q51" s="3">
        <v>43738</v>
      </c>
      <c r="R51" s="3">
        <v>43738</v>
      </c>
      <c r="S51" s="2" t="s">
        <v>58</v>
      </c>
    </row>
    <row r="52" spans="1:19" x14ac:dyDescent="0.25">
      <c r="A52" s="2">
        <v>2019</v>
      </c>
      <c r="B52" s="3">
        <v>43647</v>
      </c>
      <c r="C52" s="3">
        <v>43738</v>
      </c>
      <c r="D52" s="2" t="s">
        <v>151</v>
      </c>
      <c r="E52" s="2" t="s">
        <v>152</v>
      </c>
      <c r="F52" s="2" t="s">
        <v>155</v>
      </c>
      <c r="G52" s="2" t="s">
        <v>156</v>
      </c>
      <c r="H52" s="6">
        <v>490625.72</v>
      </c>
      <c r="I52" s="6">
        <v>2750950.8200000003</v>
      </c>
      <c r="J52" s="6"/>
      <c r="K52" s="6">
        <v>1643092.35</v>
      </c>
      <c r="L52" s="6">
        <v>1643092.35</v>
      </c>
      <c r="M52" s="6">
        <v>1643092.35</v>
      </c>
      <c r="N52" s="2" t="s">
        <v>264</v>
      </c>
      <c r="O52" s="4" t="s">
        <v>265</v>
      </c>
      <c r="P52" s="2" t="s">
        <v>57</v>
      </c>
      <c r="Q52" s="3">
        <v>43738</v>
      </c>
      <c r="R52" s="3">
        <v>43738</v>
      </c>
      <c r="S52" s="2" t="s">
        <v>58</v>
      </c>
    </row>
    <row r="53" spans="1:19" x14ac:dyDescent="0.25">
      <c r="A53" s="2">
        <v>2019</v>
      </c>
      <c r="B53" s="3">
        <v>43647</v>
      </c>
      <c r="C53" s="3">
        <v>43738</v>
      </c>
      <c r="D53" s="2" t="s">
        <v>151</v>
      </c>
      <c r="E53" s="2" t="s">
        <v>152</v>
      </c>
      <c r="F53" s="2" t="s">
        <v>157</v>
      </c>
      <c r="G53" s="2" t="s">
        <v>158</v>
      </c>
      <c r="H53" s="6">
        <v>0</v>
      </c>
      <c r="I53" s="6">
        <v>0</v>
      </c>
      <c r="J53" s="6"/>
      <c r="K53" s="6">
        <v>0</v>
      </c>
      <c r="L53" s="6">
        <v>0</v>
      </c>
      <c r="M53" s="6">
        <v>0</v>
      </c>
      <c r="N53" s="2"/>
      <c r="O53" s="4" t="s">
        <v>265</v>
      </c>
      <c r="P53" s="2" t="s">
        <v>57</v>
      </c>
      <c r="Q53" s="3">
        <v>43738</v>
      </c>
      <c r="R53" s="3">
        <v>43738</v>
      </c>
      <c r="S53" s="2" t="s">
        <v>58</v>
      </c>
    </row>
    <row r="54" spans="1:19" x14ac:dyDescent="0.25">
      <c r="A54" s="2">
        <v>2019</v>
      </c>
      <c r="B54" s="3">
        <v>43647</v>
      </c>
      <c r="C54" s="3">
        <v>43738</v>
      </c>
      <c r="D54" s="2" t="s">
        <v>159</v>
      </c>
      <c r="E54" s="2" t="s">
        <v>160</v>
      </c>
      <c r="F54" s="2" t="s">
        <v>161</v>
      </c>
      <c r="G54" s="2" t="s">
        <v>162</v>
      </c>
      <c r="H54" s="6">
        <v>0</v>
      </c>
      <c r="I54" s="6">
        <v>0</v>
      </c>
      <c r="J54" s="6"/>
      <c r="K54" s="6">
        <v>0</v>
      </c>
      <c r="L54" s="6">
        <v>0</v>
      </c>
      <c r="M54" s="6">
        <v>0</v>
      </c>
      <c r="N54" s="2"/>
      <c r="O54" s="4" t="s">
        <v>265</v>
      </c>
      <c r="P54" s="2" t="s">
        <v>57</v>
      </c>
      <c r="Q54" s="3">
        <v>43738</v>
      </c>
      <c r="R54" s="3">
        <v>43738</v>
      </c>
      <c r="S54" s="2" t="s">
        <v>58</v>
      </c>
    </row>
    <row r="55" spans="1:19" x14ac:dyDescent="0.25">
      <c r="A55" s="2">
        <v>2019</v>
      </c>
      <c r="B55" s="3">
        <v>43647</v>
      </c>
      <c r="C55" s="3">
        <v>43738</v>
      </c>
      <c r="D55" s="2" t="s">
        <v>159</v>
      </c>
      <c r="E55" s="2" t="s">
        <v>160</v>
      </c>
      <c r="F55" s="2" t="s">
        <v>163</v>
      </c>
      <c r="G55" s="2" t="s">
        <v>164</v>
      </c>
      <c r="H55" s="6">
        <v>0</v>
      </c>
      <c r="I55" s="6">
        <v>0</v>
      </c>
      <c r="J55" s="6"/>
      <c r="K55" s="6">
        <v>0</v>
      </c>
      <c r="L55" s="6">
        <v>0</v>
      </c>
      <c r="M55" s="6">
        <v>0</v>
      </c>
      <c r="N55" s="2"/>
      <c r="O55" s="4" t="s">
        <v>265</v>
      </c>
      <c r="P55" s="2" t="s">
        <v>57</v>
      </c>
      <c r="Q55" s="3">
        <v>43738</v>
      </c>
      <c r="R55" s="3">
        <v>43738</v>
      </c>
      <c r="S55" s="2" t="s">
        <v>58</v>
      </c>
    </row>
    <row r="56" spans="1:19" x14ac:dyDescent="0.25">
      <c r="A56" s="2">
        <v>2019</v>
      </c>
      <c r="B56" s="3">
        <v>43647</v>
      </c>
      <c r="C56" s="3">
        <v>43738</v>
      </c>
      <c r="D56" s="2" t="s">
        <v>159</v>
      </c>
      <c r="E56" s="2" t="s">
        <v>160</v>
      </c>
      <c r="F56" s="2" t="s">
        <v>165</v>
      </c>
      <c r="G56" s="2" t="s">
        <v>166</v>
      </c>
      <c r="H56" s="6">
        <v>0</v>
      </c>
      <c r="I56" s="6">
        <v>0</v>
      </c>
      <c r="J56" s="6"/>
      <c r="K56" s="6">
        <v>0</v>
      </c>
      <c r="L56" s="6">
        <v>0</v>
      </c>
      <c r="M56" s="6">
        <v>0</v>
      </c>
      <c r="N56" s="2"/>
      <c r="O56" s="4" t="s">
        <v>265</v>
      </c>
      <c r="P56" s="2" t="s">
        <v>57</v>
      </c>
      <c r="Q56" s="3">
        <v>43738</v>
      </c>
      <c r="R56" s="3">
        <v>43738</v>
      </c>
      <c r="S56" s="2" t="s">
        <v>58</v>
      </c>
    </row>
    <row r="57" spans="1:19" x14ac:dyDescent="0.25">
      <c r="A57" s="2">
        <v>2019</v>
      </c>
      <c r="B57" s="3">
        <v>43647</v>
      </c>
      <c r="C57" s="3">
        <v>43738</v>
      </c>
      <c r="D57" s="2" t="s">
        <v>159</v>
      </c>
      <c r="E57" s="2" t="s">
        <v>160</v>
      </c>
      <c r="F57" s="2" t="s">
        <v>167</v>
      </c>
      <c r="G57" s="2" t="s">
        <v>168</v>
      </c>
      <c r="H57" s="6">
        <v>0</v>
      </c>
      <c r="I57" s="6">
        <v>0</v>
      </c>
      <c r="J57" s="6"/>
      <c r="K57" s="6">
        <v>0</v>
      </c>
      <c r="L57" s="6">
        <v>0</v>
      </c>
      <c r="M57" s="6">
        <v>0</v>
      </c>
      <c r="N57" s="2"/>
      <c r="O57" s="4" t="s">
        <v>265</v>
      </c>
      <c r="P57" s="2" t="s">
        <v>57</v>
      </c>
      <c r="Q57" s="3">
        <v>43738</v>
      </c>
      <c r="R57" s="3">
        <v>43738</v>
      </c>
      <c r="S57" s="2" t="s">
        <v>58</v>
      </c>
    </row>
    <row r="58" spans="1:19" x14ac:dyDescent="0.25">
      <c r="A58" s="2">
        <v>2019</v>
      </c>
      <c r="B58" s="3">
        <v>43647</v>
      </c>
      <c r="C58" s="3">
        <v>43738</v>
      </c>
      <c r="D58" s="2" t="s">
        <v>159</v>
      </c>
      <c r="E58" s="2" t="s">
        <v>160</v>
      </c>
      <c r="F58" s="2" t="s">
        <v>169</v>
      </c>
      <c r="G58" s="2" t="s">
        <v>170</v>
      </c>
      <c r="H58" s="6">
        <v>0</v>
      </c>
      <c r="I58" s="6">
        <v>0</v>
      </c>
      <c r="J58" s="6"/>
      <c r="K58" s="6">
        <v>0</v>
      </c>
      <c r="L58" s="6">
        <v>0</v>
      </c>
      <c r="M58" s="6">
        <v>0</v>
      </c>
      <c r="N58" s="2"/>
      <c r="O58" s="4" t="s">
        <v>265</v>
      </c>
      <c r="P58" s="2" t="s">
        <v>57</v>
      </c>
      <c r="Q58" s="3">
        <v>43738</v>
      </c>
      <c r="R58" s="3">
        <v>43738</v>
      </c>
      <c r="S58" s="2" t="s">
        <v>58</v>
      </c>
    </row>
    <row r="59" spans="1:19" x14ac:dyDescent="0.25">
      <c r="A59" s="2">
        <v>2019</v>
      </c>
      <c r="B59" s="3">
        <v>43647</v>
      </c>
      <c r="C59" s="3">
        <v>43738</v>
      </c>
      <c r="D59" s="2" t="s">
        <v>159</v>
      </c>
      <c r="E59" s="2" t="s">
        <v>160</v>
      </c>
      <c r="F59" s="2" t="s">
        <v>171</v>
      </c>
      <c r="G59" s="2" t="s">
        <v>172</v>
      </c>
      <c r="H59" s="6">
        <v>0</v>
      </c>
      <c r="I59" s="6">
        <v>0</v>
      </c>
      <c r="J59" s="6"/>
      <c r="K59" s="6">
        <v>0</v>
      </c>
      <c r="L59" s="6">
        <v>0</v>
      </c>
      <c r="M59" s="6">
        <v>0</v>
      </c>
      <c r="N59" s="2"/>
      <c r="O59" s="4" t="s">
        <v>265</v>
      </c>
      <c r="P59" s="2" t="s">
        <v>57</v>
      </c>
      <c r="Q59" s="3">
        <v>43738</v>
      </c>
      <c r="R59" s="3">
        <v>43738</v>
      </c>
      <c r="S59" s="2" t="s">
        <v>58</v>
      </c>
    </row>
    <row r="60" spans="1:19" x14ac:dyDescent="0.25">
      <c r="A60" s="2">
        <v>2019</v>
      </c>
      <c r="B60" s="3">
        <v>43647</v>
      </c>
      <c r="C60" s="3">
        <v>43738</v>
      </c>
      <c r="D60" s="2" t="s">
        <v>159</v>
      </c>
      <c r="E60" s="2" t="s">
        <v>160</v>
      </c>
      <c r="F60" s="2" t="s">
        <v>173</v>
      </c>
      <c r="G60" s="2" t="s">
        <v>174</v>
      </c>
      <c r="H60" s="6">
        <v>70975094.909999996</v>
      </c>
      <c r="I60" s="6">
        <v>8180240.6499999985</v>
      </c>
      <c r="J60" s="6"/>
      <c r="K60" s="6">
        <v>0</v>
      </c>
      <c r="L60" s="6">
        <v>0</v>
      </c>
      <c r="M60" s="6">
        <v>0</v>
      </c>
      <c r="N60" s="2"/>
      <c r="O60" s="4" t="s">
        <v>265</v>
      </c>
      <c r="P60" s="2" t="s">
        <v>57</v>
      </c>
      <c r="Q60" s="3">
        <v>43738</v>
      </c>
      <c r="R60" s="3">
        <v>43738</v>
      </c>
      <c r="S60" s="2" t="s">
        <v>58</v>
      </c>
    </row>
    <row r="61" spans="1:19" x14ac:dyDescent="0.25">
      <c r="A61" s="2">
        <v>2019</v>
      </c>
      <c r="B61" s="3">
        <v>43647</v>
      </c>
      <c r="C61" s="3">
        <v>43738</v>
      </c>
      <c r="D61" s="2" t="s">
        <v>175</v>
      </c>
      <c r="E61" s="2" t="s">
        <v>176</v>
      </c>
      <c r="F61" s="2" t="s">
        <v>177</v>
      </c>
      <c r="G61" s="2" t="s">
        <v>178</v>
      </c>
      <c r="H61" s="6">
        <v>0</v>
      </c>
      <c r="I61" s="6">
        <v>0</v>
      </c>
      <c r="J61" s="6"/>
      <c r="K61" s="6">
        <v>0</v>
      </c>
      <c r="L61" s="6">
        <v>0</v>
      </c>
      <c r="M61" s="6">
        <v>0</v>
      </c>
      <c r="N61" s="2"/>
      <c r="O61" s="4" t="s">
        <v>265</v>
      </c>
      <c r="P61" s="2" t="s">
        <v>57</v>
      </c>
      <c r="Q61" s="3">
        <v>43738</v>
      </c>
      <c r="R61" s="3">
        <v>43738</v>
      </c>
      <c r="S61" s="2" t="s">
        <v>58</v>
      </c>
    </row>
    <row r="62" spans="1:19" x14ac:dyDescent="0.25">
      <c r="A62" s="2">
        <v>2019</v>
      </c>
      <c r="B62" s="3">
        <v>43647</v>
      </c>
      <c r="C62" s="3">
        <v>43738</v>
      </c>
      <c r="D62" s="2" t="s">
        <v>175</v>
      </c>
      <c r="E62" s="2" t="s">
        <v>176</v>
      </c>
      <c r="F62" s="2" t="s">
        <v>179</v>
      </c>
      <c r="G62" s="2" t="s">
        <v>180</v>
      </c>
      <c r="H62" s="6">
        <v>0</v>
      </c>
      <c r="I62" s="6">
        <v>0</v>
      </c>
      <c r="J62" s="6"/>
      <c r="K62" s="6">
        <v>0</v>
      </c>
      <c r="L62" s="6">
        <v>0</v>
      </c>
      <c r="M62" s="6">
        <v>0</v>
      </c>
      <c r="N62" s="2"/>
      <c r="O62" s="4" t="s">
        <v>265</v>
      </c>
      <c r="P62" s="2" t="s">
        <v>57</v>
      </c>
      <c r="Q62" s="3">
        <v>43738</v>
      </c>
      <c r="R62" s="3">
        <v>43738</v>
      </c>
      <c r="S62" s="2" t="s">
        <v>58</v>
      </c>
    </row>
    <row r="63" spans="1:19" x14ac:dyDescent="0.25">
      <c r="A63" s="2">
        <v>2019</v>
      </c>
      <c r="B63" s="3">
        <v>43647</v>
      </c>
      <c r="C63" s="3">
        <v>43738</v>
      </c>
      <c r="D63" s="2" t="s">
        <v>175</v>
      </c>
      <c r="E63" s="2" t="s">
        <v>176</v>
      </c>
      <c r="F63" s="2" t="s">
        <v>181</v>
      </c>
      <c r="G63" s="2" t="s">
        <v>182</v>
      </c>
      <c r="H63" s="6">
        <v>1530000</v>
      </c>
      <c r="I63" s="6">
        <v>3657501.29</v>
      </c>
      <c r="J63" s="6"/>
      <c r="K63" s="6">
        <v>150000</v>
      </c>
      <c r="L63" s="6">
        <v>150000</v>
      </c>
      <c r="M63" s="6">
        <v>150000</v>
      </c>
      <c r="N63" s="2" t="s">
        <v>264</v>
      </c>
      <c r="O63" s="4" t="s">
        <v>265</v>
      </c>
      <c r="P63" s="2" t="s">
        <v>57</v>
      </c>
      <c r="Q63" s="3">
        <v>43738</v>
      </c>
      <c r="R63" s="3">
        <v>43738</v>
      </c>
      <c r="S63" s="2" t="s">
        <v>58</v>
      </c>
    </row>
    <row r="64" spans="1:19" x14ac:dyDescent="0.25">
      <c r="A64" s="2">
        <v>2019</v>
      </c>
      <c r="B64" s="3">
        <v>43647</v>
      </c>
      <c r="C64" s="3">
        <v>43738</v>
      </c>
      <c r="D64" s="2" t="s">
        <v>183</v>
      </c>
      <c r="E64" s="2" t="s">
        <v>184</v>
      </c>
      <c r="F64" s="2" t="s">
        <v>185</v>
      </c>
      <c r="G64" s="2" t="s">
        <v>186</v>
      </c>
      <c r="H64" s="6">
        <v>2344560</v>
      </c>
      <c r="I64" s="6">
        <v>2671110.54</v>
      </c>
      <c r="J64" s="6"/>
      <c r="K64" s="6">
        <v>1758420</v>
      </c>
      <c r="L64" s="6">
        <v>1758420</v>
      </c>
      <c r="M64" s="6">
        <v>1758420</v>
      </c>
      <c r="N64" s="2" t="s">
        <v>264</v>
      </c>
      <c r="O64" s="4" t="s">
        <v>265</v>
      </c>
      <c r="P64" s="2" t="s">
        <v>57</v>
      </c>
      <c r="Q64" s="3">
        <v>43738</v>
      </c>
      <c r="R64" s="3">
        <v>43738</v>
      </c>
      <c r="S64" s="2" t="s">
        <v>58</v>
      </c>
    </row>
    <row r="65" spans="1:19" x14ac:dyDescent="0.25">
      <c r="A65" s="2">
        <v>2019</v>
      </c>
      <c r="B65" s="3">
        <v>43647</v>
      </c>
      <c r="C65" s="3">
        <v>43738</v>
      </c>
      <c r="D65" s="2" t="s">
        <v>183</v>
      </c>
      <c r="E65" s="2" t="s">
        <v>184</v>
      </c>
      <c r="F65" s="2" t="s">
        <v>187</v>
      </c>
      <c r="G65" s="2" t="s">
        <v>188</v>
      </c>
      <c r="H65" s="6">
        <v>2400000</v>
      </c>
      <c r="I65" s="6">
        <v>2500000</v>
      </c>
      <c r="J65" s="6"/>
      <c r="K65" s="6">
        <v>1768933.47</v>
      </c>
      <c r="L65" s="6">
        <v>1768933.47</v>
      </c>
      <c r="M65" s="6">
        <v>1768933.47</v>
      </c>
      <c r="N65" s="2" t="s">
        <v>264</v>
      </c>
      <c r="O65" s="4" t="s">
        <v>265</v>
      </c>
      <c r="P65" s="2" t="s">
        <v>57</v>
      </c>
      <c r="Q65" s="3">
        <v>43738</v>
      </c>
      <c r="R65" s="3">
        <v>43738</v>
      </c>
      <c r="S65" s="2" t="s">
        <v>58</v>
      </c>
    </row>
    <row r="66" spans="1:19" x14ac:dyDescent="0.25">
      <c r="A66" s="2">
        <v>2019</v>
      </c>
      <c r="B66" s="3">
        <v>43647</v>
      </c>
      <c r="C66" s="3">
        <v>43738</v>
      </c>
      <c r="D66" s="2" t="s">
        <v>183</v>
      </c>
      <c r="E66" s="2" t="s">
        <v>184</v>
      </c>
      <c r="F66" s="2" t="s">
        <v>189</v>
      </c>
      <c r="G66" s="2" t="s">
        <v>190</v>
      </c>
      <c r="H66" s="6">
        <v>0</v>
      </c>
      <c r="I66" s="6">
        <v>0</v>
      </c>
      <c r="J66" s="6"/>
      <c r="K66" s="6">
        <v>0</v>
      </c>
      <c r="L66" s="6">
        <v>0</v>
      </c>
      <c r="M66" s="6">
        <v>0</v>
      </c>
      <c r="N66" s="2"/>
      <c r="O66" s="4" t="s">
        <v>265</v>
      </c>
      <c r="P66" s="2" t="s">
        <v>57</v>
      </c>
      <c r="Q66" s="3">
        <v>43738</v>
      </c>
      <c r="R66" s="3">
        <v>43738</v>
      </c>
      <c r="S66" s="2" t="s">
        <v>58</v>
      </c>
    </row>
    <row r="67" spans="1:19" x14ac:dyDescent="0.25">
      <c r="A67" s="2">
        <v>2019</v>
      </c>
      <c r="B67" s="3">
        <v>43647</v>
      </c>
      <c r="C67" s="3">
        <v>43738</v>
      </c>
      <c r="D67" s="2" t="s">
        <v>183</v>
      </c>
      <c r="E67" s="2" t="s">
        <v>184</v>
      </c>
      <c r="F67" s="2" t="s">
        <v>191</v>
      </c>
      <c r="G67" s="2" t="s">
        <v>192</v>
      </c>
      <c r="H67" s="6">
        <v>0</v>
      </c>
      <c r="I67" s="6">
        <v>0</v>
      </c>
      <c r="J67" s="6"/>
      <c r="K67" s="6">
        <v>0</v>
      </c>
      <c r="L67" s="6">
        <v>0</v>
      </c>
      <c r="M67" s="6">
        <v>0</v>
      </c>
      <c r="N67" s="2"/>
      <c r="O67" s="4" t="s">
        <v>265</v>
      </c>
      <c r="P67" s="2" t="s">
        <v>57</v>
      </c>
      <c r="Q67" s="3">
        <v>43738</v>
      </c>
      <c r="R67" s="3">
        <v>43738</v>
      </c>
      <c r="S67" s="2" t="s">
        <v>58</v>
      </c>
    </row>
    <row r="68" spans="1:19" x14ac:dyDescent="0.25">
      <c r="A68" s="2">
        <v>2019</v>
      </c>
      <c r="B68" s="3">
        <v>43647</v>
      </c>
      <c r="C68" s="3">
        <v>43738</v>
      </c>
      <c r="D68" s="2" t="s">
        <v>183</v>
      </c>
      <c r="E68" s="2" t="s">
        <v>184</v>
      </c>
      <c r="F68" s="2" t="s">
        <v>193</v>
      </c>
      <c r="G68" s="2" t="s">
        <v>194</v>
      </c>
      <c r="H68" s="6">
        <v>300000</v>
      </c>
      <c r="I68" s="6">
        <v>140000</v>
      </c>
      <c r="J68" s="6"/>
      <c r="K68" s="6">
        <v>140000</v>
      </c>
      <c r="L68" s="6">
        <v>140000</v>
      </c>
      <c r="M68" s="6">
        <v>140000</v>
      </c>
      <c r="N68" s="2" t="s">
        <v>264</v>
      </c>
      <c r="O68" s="4" t="s">
        <v>265</v>
      </c>
      <c r="P68" s="2" t="s">
        <v>57</v>
      </c>
      <c r="Q68" s="3">
        <v>43738</v>
      </c>
      <c r="R68" s="3">
        <v>43738</v>
      </c>
      <c r="S68" s="2" t="s">
        <v>58</v>
      </c>
    </row>
    <row r="69" spans="1:19" x14ac:dyDescent="0.25">
      <c r="A69" s="2">
        <v>2019</v>
      </c>
      <c r="B69" s="3">
        <v>43647</v>
      </c>
      <c r="C69" s="3">
        <v>43738</v>
      </c>
      <c r="D69" s="2" t="s">
        <v>183</v>
      </c>
      <c r="E69" s="2" t="s">
        <v>184</v>
      </c>
      <c r="F69" s="2" t="s">
        <v>195</v>
      </c>
      <c r="G69" s="5" t="s">
        <v>196</v>
      </c>
      <c r="H69" s="6">
        <v>0</v>
      </c>
      <c r="I69" s="6">
        <v>0</v>
      </c>
      <c r="J69" s="6"/>
      <c r="K69" s="6">
        <v>0</v>
      </c>
      <c r="L69" s="6">
        <v>0</v>
      </c>
      <c r="M69" s="6">
        <v>0</v>
      </c>
      <c r="N69" s="2"/>
      <c r="O69" s="4" t="s">
        <v>265</v>
      </c>
      <c r="P69" s="2" t="s">
        <v>57</v>
      </c>
      <c r="Q69" s="3">
        <v>43738</v>
      </c>
      <c r="R69" s="3">
        <v>43738</v>
      </c>
      <c r="S69" s="2"/>
    </row>
    <row r="70" spans="1:19" x14ac:dyDescent="0.25">
      <c r="A70" s="2">
        <v>2019</v>
      </c>
      <c r="B70" s="3">
        <v>43647</v>
      </c>
      <c r="C70" s="3">
        <v>43738</v>
      </c>
      <c r="D70" s="2" t="s">
        <v>183</v>
      </c>
      <c r="E70" s="2" t="s">
        <v>184</v>
      </c>
      <c r="F70" s="10">
        <v>9700</v>
      </c>
      <c r="G70" s="7" t="s">
        <v>197</v>
      </c>
      <c r="H70" s="9">
        <v>0</v>
      </c>
      <c r="I70" s="9">
        <v>0</v>
      </c>
      <c r="J70" s="9"/>
      <c r="K70" s="9">
        <v>0</v>
      </c>
      <c r="L70" s="9">
        <v>0</v>
      </c>
      <c r="M70" s="9">
        <v>0</v>
      </c>
      <c r="N70" s="2"/>
      <c r="O70" s="4" t="s">
        <v>265</v>
      </c>
      <c r="P70" s="2" t="s">
        <v>57</v>
      </c>
      <c r="Q70" s="3">
        <v>43738</v>
      </c>
      <c r="R70" s="3">
        <v>43738</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4" r:id="rId5"/>
    <hyperlink ref="O17" r:id="rId6"/>
    <hyperlink ref="O20" r:id="rId7"/>
    <hyperlink ref="O23" r:id="rId8"/>
    <hyperlink ref="O26" r:id="rId9"/>
    <hyperlink ref="O29" r:id="rId10"/>
    <hyperlink ref="O32" r:id="rId11"/>
    <hyperlink ref="O35" r:id="rId12"/>
    <hyperlink ref="O38" r:id="rId13"/>
    <hyperlink ref="O41" r:id="rId14"/>
    <hyperlink ref="O44" r:id="rId15"/>
    <hyperlink ref="O47" r:id="rId16"/>
    <hyperlink ref="O50" r:id="rId17"/>
    <hyperlink ref="O53" r:id="rId18"/>
    <hyperlink ref="O56" r:id="rId19"/>
    <hyperlink ref="O59" r:id="rId20"/>
    <hyperlink ref="O62" r:id="rId21"/>
    <hyperlink ref="O65" r:id="rId22"/>
    <hyperlink ref="O68" r:id="rId23"/>
    <hyperlink ref="O12" r:id="rId24"/>
    <hyperlink ref="O15" r:id="rId25"/>
    <hyperlink ref="O18" r:id="rId26"/>
    <hyperlink ref="O21" r:id="rId27"/>
    <hyperlink ref="O24" r:id="rId28"/>
    <hyperlink ref="O27" r:id="rId29"/>
    <hyperlink ref="O30" r:id="rId30"/>
    <hyperlink ref="O33" r:id="rId31"/>
    <hyperlink ref="O36" r:id="rId32"/>
    <hyperlink ref="O39" r:id="rId33"/>
    <hyperlink ref="O42" r:id="rId34"/>
    <hyperlink ref="O45" r:id="rId35"/>
    <hyperlink ref="O48" r:id="rId36"/>
    <hyperlink ref="O51" r:id="rId37"/>
    <hyperlink ref="O54" r:id="rId38"/>
    <hyperlink ref="O57" r:id="rId39"/>
    <hyperlink ref="O60" r:id="rId40"/>
    <hyperlink ref="O63" r:id="rId41"/>
    <hyperlink ref="O66" r:id="rId42"/>
    <hyperlink ref="O69" r:id="rId43"/>
    <hyperlink ref="O13" r:id="rId44"/>
    <hyperlink ref="O16" r:id="rId45"/>
    <hyperlink ref="O19" r:id="rId46"/>
    <hyperlink ref="O22" r:id="rId47"/>
    <hyperlink ref="O25" r:id="rId48"/>
    <hyperlink ref="O28" r:id="rId49"/>
    <hyperlink ref="O31" r:id="rId50"/>
    <hyperlink ref="O34" r:id="rId51"/>
    <hyperlink ref="O37" r:id="rId52"/>
    <hyperlink ref="O40" r:id="rId53"/>
    <hyperlink ref="O43" r:id="rId54"/>
    <hyperlink ref="O46" r:id="rId55"/>
    <hyperlink ref="O49" r:id="rId56"/>
    <hyperlink ref="O52" r:id="rId57"/>
    <hyperlink ref="O55" r:id="rId58"/>
    <hyperlink ref="O58" r:id="rId59"/>
    <hyperlink ref="O61" r:id="rId60"/>
    <hyperlink ref="O64" r:id="rId61"/>
    <hyperlink ref="O67" r:id="rId62"/>
    <hyperlink ref="O70" r:id="rId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selection activeCell="G10" sqref="G10"/>
    </sheetView>
  </sheetViews>
  <sheetFormatPr baseColWidth="10" defaultRowHeight="15" x14ac:dyDescent="0.25"/>
  <cols>
    <col min="2" max="2" width="21.5703125" customWidth="1"/>
    <col min="3" max="3" width="14.42578125" customWidth="1"/>
    <col min="4" max="4" width="18.7109375" customWidth="1"/>
    <col min="9" max="9" width="47.140625" customWidth="1"/>
  </cols>
  <sheetData>
    <row r="1" spans="1:9" x14ac:dyDescent="0.25">
      <c r="A1" s="23" t="s">
        <v>198</v>
      </c>
      <c r="B1" s="24"/>
      <c r="C1" s="29" t="s">
        <v>199</v>
      </c>
      <c r="D1" s="30"/>
      <c r="E1" s="30"/>
      <c r="F1" s="30"/>
      <c r="G1" s="31"/>
      <c r="H1" s="32" t="s">
        <v>200</v>
      </c>
    </row>
    <row r="2" spans="1:9" ht="22.5" x14ac:dyDescent="0.25">
      <c r="A2" s="25"/>
      <c r="B2" s="26"/>
      <c r="C2" s="11" t="s">
        <v>201</v>
      </c>
      <c r="D2" s="11" t="s">
        <v>202</v>
      </c>
      <c r="E2" s="11" t="s">
        <v>203</v>
      </c>
      <c r="F2" s="11" t="s">
        <v>204</v>
      </c>
      <c r="G2" s="11" t="s">
        <v>205</v>
      </c>
      <c r="H2" s="33"/>
    </row>
    <row r="3" spans="1:9" x14ac:dyDescent="0.25">
      <c r="A3" s="27"/>
      <c r="B3" s="28"/>
      <c r="C3" s="12">
        <v>1</v>
      </c>
      <c r="D3" s="12">
        <v>2</v>
      </c>
      <c r="E3" s="12" t="s">
        <v>206</v>
      </c>
      <c r="F3" s="12">
        <v>4</v>
      </c>
      <c r="G3" s="12">
        <v>5</v>
      </c>
      <c r="H3" s="12" t="s">
        <v>207</v>
      </c>
    </row>
    <row r="4" spans="1:9" x14ac:dyDescent="0.25">
      <c r="A4" s="13"/>
      <c r="B4" s="5" t="s">
        <v>208</v>
      </c>
      <c r="C4" s="6">
        <v>49064184</v>
      </c>
      <c r="D4" s="6">
        <v>247766</v>
      </c>
      <c r="E4" s="6">
        <f t="shared" ref="E4:E59" si="0">C4+D4</f>
        <v>49311950</v>
      </c>
      <c r="F4" s="6">
        <v>32374434</v>
      </c>
      <c r="G4" s="6">
        <v>32374434</v>
      </c>
      <c r="H4" s="6">
        <f t="shared" ref="H4:H59" si="1">E4-F4</f>
        <v>16937516</v>
      </c>
      <c r="I4" s="18" t="s">
        <v>56</v>
      </c>
    </row>
    <row r="5" spans="1:9" x14ac:dyDescent="0.25">
      <c r="A5" s="13"/>
      <c r="B5" s="5" t="s">
        <v>209</v>
      </c>
      <c r="C5" s="6">
        <v>1265000</v>
      </c>
      <c r="D5" s="6">
        <v>-150000</v>
      </c>
      <c r="E5" s="6">
        <f t="shared" si="0"/>
        <v>1115000</v>
      </c>
      <c r="F5" s="6">
        <v>240552</v>
      </c>
      <c r="G5" s="6">
        <v>240552</v>
      </c>
      <c r="H5" s="6">
        <f t="shared" si="1"/>
        <v>874448</v>
      </c>
      <c r="I5" s="18" t="s">
        <v>60</v>
      </c>
    </row>
    <row r="6" spans="1:9" x14ac:dyDescent="0.25">
      <c r="A6" s="13"/>
      <c r="B6" s="5" t="s">
        <v>210</v>
      </c>
      <c r="C6" s="6">
        <v>9779227.5999999996</v>
      </c>
      <c r="D6" s="6">
        <v>563196.16000000003</v>
      </c>
      <c r="E6" s="6">
        <f t="shared" si="0"/>
        <v>10342423.76</v>
      </c>
      <c r="F6" s="6">
        <v>1265811.6000000001</v>
      </c>
      <c r="G6" s="6">
        <v>1265811.6000000001</v>
      </c>
      <c r="H6" s="6">
        <f t="shared" si="1"/>
        <v>9076612.1600000001</v>
      </c>
      <c r="I6" s="18" t="s">
        <v>62</v>
      </c>
    </row>
    <row r="7" spans="1:9" x14ac:dyDescent="0.25">
      <c r="A7" s="13"/>
      <c r="B7" s="5" t="s">
        <v>64</v>
      </c>
      <c r="C7" s="6">
        <v>10197709.189999999</v>
      </c>
      <c r="D7" s="6">
        <v>-167508.51999999999</v>
      </c>
      <c r="E7" s="6">
        <f t="shared" si="0"/>
        <v>10030200.67</v>
      </c>
      <c r="F7" s="6">
        <v>6910774.3200000003</v>
      </c>
      <c r="G7" s="6">
        <v>6910774.3200000003</v>
      </c>
      <c r="H7" s="6">
        <f t="shared" si="1"/>
        <v>3119426.3499999996</v>
      </c>
      <c r="I7" s="18" t="s">
        <v>64</v>
      </c>
    </row>
    <row r="8" spans="1:9" x14ac:dyDescent="0.25">
      <c r="A8" s="13"/>
      <c r="B8" s="5" t="s">
        <v>211</v>
      </c>
      <c r="C8" s="6">
        <v>9140850</v>
      </c>
      <c r="D8" s="6">
        <v>-4085.03</v>
      </c>
      <c r="E8" s="6">
        <f t="shared" si="0"/>
        <v>9136764.9700000007</v>
      </c>
      <c r="F8" s="6">
        <v>5750792.9900000002</v>
      </c>
      <c r="G8" s="6">
        <v>5750792.9900000002</v>
      </c>
      <c r="H8" s="6">
        <f t="shared" si="1"/>
        <v>3385971.9800000004</v>
      </c>
      <c r="I8" s="18" t="s">
        <v>66</v>
      </c>
    </row>
    <row r="9" spans="1:9" x14ac:dyDescent="0.25">
      <c r="A9" s="13"/>
      <c r="B9" s="5" t="s">
        <v>68</v>
      </c>
      <c r="C9" s="6">
        <v>0</v>
      </c>
      <c r="D9" s="6">
        <v>0</v>
      </c>
      <c r="E9" s="6">
        <f t="shared" si="0"/>
        <v>0</v>
      </c>
      <c r="F9" s="6">
        <v>0</v>
      </c>
      <c r="G9" s="6">
        <v>0</v>
      </c>
      <c r="H9" s="6">
        <f t="shared" si="1"/>
        <v>0</v>
      </c>
      <c r="I9" s="18" t="s">
        <v>68</v>
      </c>
    </row>
    <row r="10" spans="1:9" x14ac:dyDescent="0.25">
      <c r="A10" s="13"/>
      <c r="B10" s="5" t="s">
        <v>212</v>
      </c>
      <c r="C10" s="6">
        <v>7435914.8700000001</v>
      </c>
      <c r="D10" s="6">
        <v>76674.95</v>
      </c>
      <c r="E10" s="6">
        <f t="shared" si="0"/>
        <v>7512589.8200000003</v>
      </c>
      <c r="F10" s="6">
        <v>4756055</v>
      </c>
      <c r="G10" s="6">
        <v>4756055</v>
      </c>
      <c r="H10" s="6">
        <f t="shared" si="1"/>
        <v>2756534.8200000003</v>
      </c>
      <c r="I10" s="18" t="s">
        <v>70</v>
      </c>
    </row>
    <row r="11" spans="1:9" x14ac:dyDescent="0.25">
      <c r="A11" s="13"/>
      <c r="B11" s="5" t="s">
        <v>213</v>
      </c>
      <c r="C11" s="6">
        <v>3627756</v>
      </c>
      <c r="D11" s="6">
        <v>386813.44</v>
      </c>
      <c r="E11" s="6">
        <f t="shared" si="0"/>
        <v>4014569.44</v>
      </c>
      <c r="F11" s="6">
        <v>934111.11</v>
      </c>
      <c r="G11" s="6">
        <v>934111.11</v>
      </c>
      <c r="H11" s="6">
        <f t="shared" si="1"/>
        <v>3080458.33</v>
      </c>
      <c r="I11" s="18" t="s">
        <v>74</v>
      </c>
    </row>
    <row r="12" spans="1:9" x14ac:dyDescent="0.25">
      <c r="A12" s="13"/>
      <c r="B12" s="5" t="s">
        <v>214</v>
      </c>
      <c r="C12" s="6">
        <v>423700</v>
      </c>
      <c r="D12" s="6">
        <v>60000</v>
      </c>
      <c r="E12" s="6">
        <f t="shared" si="0"/>
        <v>483700</v>
      </c>
      <c r="F12" s="6">
        <v>67152.399999999994</v>
      </c>
      <c r="G12" s="6">
        <v>67152.399999999994</v>
      </c>
      <c r="H12" s="6">
        <f t="shared" si="1"/>
        <v>416547.6</v>
      </c>
      <c r="I12" s="18" t="s">
        <v>76</v>
      </c>
    </row>
    <row r="13" spans="1:9" x14ac:dyDescent="0.25">
      <c r="A13" s="13"/>
      <c r="B13" s="5" t="s">
        <v>215</v>
      </c>
      <c r="C13" s="6">
        <v>0</v>
      </c>
      <c r="D13" s="6">
        <v>0</v>
      </c>
      <c r="E13" s="6">
        <f t="shared" si="0"/>
        <v>0</v>
      </c>
      <c r="F13" s="6">
        <v>0</v>
      </c>
      <c r="G13" s="6">
        <v>0</v>
      </c>
      <c r="H13" s="6">
        <f t="shared" si="1"/>
        <v>0</v>
      </c>
      <c r="I13" s="18" t="s">
        <v>78</v>
      </c>
    </row>
    <row r="14" spans="1:9" x14ac:dyDescent="0.25">
      <c r="A14" s="13"/>
      <c r="B14" s="5" t="s">
        <v>216</v>
      </c>
      <c r="C14" s="6">
        <v>3114512.47</v>
      </c>
      <c r="D14" s="6">
        <v>636847.82999999996</v>
      </c>
      <c r="E14" s="6">
        <f t="shared" si="0"/>
        <v>3751360.3000000003</v>
      </c>
      <c r="F14" s="6">
        <v>1291763.8799999999</v>
      </c>
      <c r="G14" s="6">
        <v>1291763.8799999999</v>
      </c>
      <c r="H14" s="6">
        <f t="shared" si="1"/>
        <v>2459596.4200000004</v>
      </c>
      <c r="I14" s="18" t="s">
        <v>80</v>
      </c>
    </row>
    <row r="15" spans="1:9" x14ac:dyDescent="0.25">
      <c r="A15" s="13"/>
      <c r="B15" s="5" t="s">
        <v>217</v>
      </c>
      <c r="C15" s="6">
        <v>592000</v>
      </c>
      <c r="D15" s="6">
        <v>135000</v>
      </c>
      <c r="E15" s="6">
        <f t="shared" si="0"/>
        <v>727000</v>
      </c>
      <c r="F15" s="6">
        <v>326834.06</v>
      </c>
      <c r="G15" s="6">
        <v>326834.06</v>
      </c>
      <c r="H15" s="6">
        <f t="shared" si="1"/>
        <v>400165.94</v>
      </c>
      <c r="I15" s="18" t="s">
        <v>82</v>
      </c>
    </row>
    <row r="16" spans="1:9" x14ac:dyDescent="0.25">
      <c r="A16" s="13"/>
      <c r="B16" s="5" t="s">
        <v>218</v>
      </c>
      <c r="C16" s="6">
        <v>12951174.84</v>
      </c>
      <c r="D16" s="6">
        <v>1531075.16</v>
      </c>
      <c r="E16" s="6">
        <f t="shared" si="0"/>
        <v>14482250</v>
      </c>
      <c r="F16" s="6">
        <v>9308841.8599999994</v>
      </c>
      <c r="G16" s="6">
        <v>9308841.8599999994</v>
      </c>
      <c r="H16" s="6">
        <f t="shared" si="1"/>
        <v>5173408.1400000006</v>
      </c>
      <c r="I16" s="18" t="s">
        <v>84</v>
      </c>
    </row>
    <row r="17" spans="1:9" x14ac:dyDescent="0.25">
      <c r="A17" s="13"/>
      <c r="B17" s="5" t="s">
        <v>219</v>
      </c>
      <c r="C17" s="6">
        <v>1243500</v>
      </c>
      <c r="D17" s="6">
        <v>0</v>
      </c>
      <c r="E17" s="6">
        <f t="shared" si="0"/>
        <v>1243500</v>
      </c>
      <c r="F17" s="6">
        <v>604353.72</v>
      </c>
      <c r="G17" s="6">
        <v>604353.72</v>
      </c>
      <c r="H17" s="6">
        <f t="shared" si="1"/>
        <v>639146.28</v>
      </c>
      <c r="I17" s="18" t="s">
        <v>86</v>
      </c>
    </row>
    <row r="18" spans="1:9" x14ac:dyDescent="0.25">
      <c r="A18" s="13"/>
      <c r="B18" s="5" t="s">
        <v>220</v>
      </c>
      <c r="C18" s="6">
        <v>875000</v>
      </c>
      <c r="D18" s="6">
        <v>100000</v>
      </c>
      <c r="E18" s="6">
        <f t="shared" si="0"/>
        <v>975000</v>
      </c>
      <c r="F18" s="6">
        <v>285889.18</v>
      </c>
      <c r="G18" s="6">
        <v>285889.18</v>
      </c>
      <c r="H18" s="6">
        <f t="shared" si="1"/>
        <v>689110.82000000007</v>
      </c>
      <c r="I18" s="18" t="s">
        <v>88</v>
      </c>
    </row>
    <row r="19" spans="1:9" x14ac:dyDescent="0.25">
      <c r="A19" s="13"/>
      <c r="B19" s="5" t="s">
        <v>221</v>
      </c>
      <c r="C19" s="6">
        <v>1801020</v>
      </c>
      <c r="D19" s="6">
        <v>410000</v>
      </c>
      <c r="E19" s="6">
        <f t="shared" si="0"/>
        <v>2211020</v>
      </c>
      <c r="F19" s="6">
        <v>1037222.28</v>
      </c>
      <c r="G19" s="6">
        <v>1037222.28</v>
      </c>
      <c r="H19" s="6">
        <f t="shared" si="1"/>
        <v>1173797.72</v>
      </c>
      <c r="I19" s="18" t="s">
        <v>90</v>
      </c>
    </row>
    <row r="20" spans="1:9" x14ac:dyDescent="0.25">
      <c r="A20" s="13"/>
      <c r="B20" s="5" t="s">
        <v>222</v>
      </c>
      <c r="C20" s="6">
        <v>10466346</v>
      </c>
      <c r="D20" s="6">
        <v>286500</v>
      </c>
      <c r="E20" s="6">
        <f t="shared" si="0"/>
        <v>10752846</v>
      </c>
      <c r="F20" s="6">
        <v>7391036.3399999999</v>
      </c>
      <c r="G20" s="6">
        <v>7391036.3399999999</v>
      </c>
      <c r="H20" s="6">
        <f t="shared" si="1"/>
        <v>3361809.66</v>
      </c>
      <c r="I20" s="18" t="s">
        <v>94</v>
      </c>
    </row>
    <row r="21" spans="1:9" x14ac:dyDescent="0.25">
      <c r="A21" s="13"/>
      <c r="B21" s="5" t="s">
        <v>223</v>
      </c>
      <c r="C21" s="6">
        <v>10000</v>
      </c>
      <c r="D21" s="6">
        <v>0</v>
      </c>
      <c r="E21" s="6">
        <f t="shared" si="0"/>
        <v>10000</v>
      </c>
      <c r="F21" s="6">
        <v>0</v>
      </c>
      <c r="G21" s="6">
        <v>0</v>
      </c>
      <c r="H21" s="6">
        <f t="shared" si="1"/>
        <v>10000</v>
      </c>
      <c r="I21" s="18" t="s">
        <v>96</v>
      </c>
    </row>
    <row r="22" spans="1:9" x14ac:dyDescent="0.25">
      <c r="A22" s="13"/>
      <c r="B22" s="5" t="s">
        <v>224</v>
      </c>
      <c r="C22" s="6">
        <v>2080000</v>
      </c>
      <c r="D22" s="6">
        <v>3621763.14</v>
      </c>
      <c r="E22" s="6">
        <f t="shared" si="0"/>
        <v>5701763.1400000006</v>
      </c>
      <c r="F22" s="6">
        <v>1258283.54</v>
      </c>
      <c r="G22" s="6">
        <v>1258283.54</v>
      </c>
      <c r="H22" s="6">
        <f t="shared" si="1"/>
        <v>4443479.6000000006</v>
      </c>
      <c r="I22" s="18" t="s">
        <v>98</v>
      </c>
    </row>
    <row r="23" spans="1:9" x14ac:dyDescent="0.25">
      <c r="A23" s="13"/>
      <c r="B23" s="5" t="s">
        <v>225</v>
      </c>
      <c r="C23" s="6">
        <v>2233000</v>
      </c>
      <c r="D23" s="6">
        <v>414504.1</v>
      </c>
      <c r="E23" s="6">
        <f t="shared" si="0"/>
        <v>2647504.1</v>
      </c>
      <c r="F23" s="6">
        <v>1607159.29</v>
      </c>
      <c r="G23" s="6">
        <v>1607159.29</v>
      </c>
      <c r="H23" s="6">
        <f t="shared" si="1"/>
        <v>1040344.81</v>
      </c>
      <c r="I23" s="18" t="s">
        <v>100</v>
      </c>
    </row>
    <row r="24" spans="1:9" x14ac:dyDescent="0.25">
      <c r="A24" s="13"/>
      <c r="B24" s="5" t="s">
        <v>226</v>
      </c>
      <c r="C24" s="6">
        <v>5203425</v>
      </c>
      <c r="D24" s="6">
        <v>885366.32</v>
      </c>
      <c r="E24" s="6">
        <f t="shared" si="0"/>
        <v>6088791.3200000003</v>
      </c>
      <c r="F24" s="6">
        <v>2527921.09</v>
      </c>
      <c r="G24" s="6">
        <v>2527921.09</v>
      </c>
      <c r="H24" s="6">
        <f t="shared" si="1"/>
        <v>3560870.2300000004</v>
      </c>
      <c r="I24" s="18" t="s">
        <v>102</v>
      </c>
    </row>
    <row r="25" spans="1:9" x14ac:dyDescent="0.25">
      <c r="A25" s="13"/>
      <c r="B25" s="5" t="s">
        <v>227</v>
      </c>
      <c r="C25" s="6">
        <v>1152000</v>
      </c>
      <c r="D25" s="6">
        <v>-20000</v>
      </c>
      <c r="E25" s="6">
        <f t="shared" si="0"/>
        <v>1132000</v>
      </c>
      <c r="F25" s="6">
        <v>91780.1</v>
      </c>
      <c r="G25" s="6">
        <v>91780.1</v>
      </c>
      <c r="H25" s="6">
        <f t="shared" si="1"/>
        <v>1040219.9</v>
      </c>
      <c r="I25" s="18" t="s">
        <v>104</v>
      </c>
    </row>
    <row r="26" spans="1:9" x14ac:dyDescent="0.25">
      <c r="A26" s="13"/>
      <c r="B26" s="5" t="s">
        <v>228</v>
      </c>
      <c r="C26" s="6">
        <v>716850</v>
      </c>
      <c r="D26" s="6">
        <v>0</v>
      </c>
      <c r="E26" s="6">
        <f t="shared" si="0"/>
        <v>716850</v>
      </c>
      <c r="F26" s="6">
        <v>85157.82</v>
      </c>
      <c r="G26" s="6">
        <v>85157.82</v>
      </c>
      <c r="H26" s="6">
        <f t="shared" si="1"/>
        <v>631692.17999999993</v>
      </c>
      <c r="I26" s="18" t="s">
        <v>106</v>
      </c>
    </row>
    <row r="27" spans="1:9" x14ac:dyDescent="0.25">
      <c r="A27" s="13"/>
      <c r="B27" s="5" t="s">
        <v>229</v>
      </c>
      <c r="C27" s="6">
        <v>13967152</v>
      </c>
      <c r="D27" s="6">
        <v>448000</v>
      </c>
      <c r="E27" s="6">
        <f t="shared" si="0"/>
        <v>14415152</v>
      </c>
      <c r="F27" s="6">
        <v>10818193.35</v>
      </c>
      <c r="G27" s="6">
        <v>10818193.35</v>
      </c>
      <c r="H27" s="6">
        <f t="shared" si="1"/>
        <v>3596958.6500000004</v>
      </c>
      <c r="I27" s="18" t="s">
        <v>108</v>
      </c>
    </row>
    <row r="28" spans="1:9" x14ac:dyDescent="0.25">
      <c r="A28" s="13"/>
      <c r="B28" s="5" t="s">
        <v>230</v>
      </c>
      <c r="C28" s="6">
        <v>2619630</v>
      </c>
      <c r="D28" s="6">
        <v>320000</v>
      </c>
      <c r="E28" s="6">
        <f t="shared" si="0"/>
        <v>2939630</v>
      </c>
      <c r="F28" s="6">
        <v>1553089.78</v>
      </c>
      <c r="G28" s="6">
        <v>1553089.78</v>
      </c>
      <c r="H28" s="6">
        <f t="shared" si="1"/>
        <v>1386540.22</v>
      </c>
      <c r="I28" s="18" t="s">
        <v>110</v>
      </c>
    </row>
    <row r="29" spans="1:9" x14ac:dyDescent="0.25">
      <c r="A29" s="13"/>
      <c r="B29" s="5" t="s">
        <v>231</v>
      </c>
      <c r="C29" s="6">
        <v>0</v>
      </c>
      <c r="D29" s="6">
        <v>0</v>
      </c>
      <c r="E29" s="6">
        <f t="shared" si="0"/>
        <v>0</v>
      </c>
      <c r="F29" s="6">
        <v>0</v>
      </c>
      <c r="G29" s="6">
        <v>0</v>
      </c>
      <c r="H29" s="6">
        <f t="shared" si="1"/>
        <v>0</v>
      </c>
      <c r="I29" s="18" t="s">
        <v>114</v>
      </c>
    </row>
    <row r="30" spans="1:9" x14ac:dyDescent="0.25">
      <c r="A30" s="13"/>
      <c r="B30" s="5" t="s">
        <v>232</v>
      </c>
      <c r="C30" s="6">
        <v>0</v>
      </c>
      <c r="D30" s="6">
        <v>0</v>
      </c>
      <c r="E30" s="6">
        <f t="shared" si="0"/>
        <v>0</v>
      </c>
      <c r="F30" s="6">
        <v>0</v>
      </c>
      <c r="G30" s="6">
        <v>0</v>
      </c>
      <c r="H30" s="6">
        <f t="shared" si="1"/>
        <v>0</v>
      </c>
      <c r="I30" s="18" t="s">
        <v>116</v>
      </c>
    </row>
    <row r="31" spans="1:9" x14ac:dyDescent="0.25">
      <c r="A31" s="13"/>
      <c r="B31" s="5" t="s">
        <v>233</v>
      </c>
      <c r="C31" s="6">
        <v>0</v>
      </c>
      <c r="D31" s="6">
        <v>0</v>
      </c>
      <c r="E31" s="6">
        <f t="shared" si="0"/>
        <v>0</v>
      </c>
      <c r="F31" s="6">
        <v>0</v>
      </c>
      <c r="G31" s="6">
        <v>0</v>
      </c>
      <c r="H31" s="6">
        <f t="shared" si="1"/>
        <v>0</v>
      </c>
      <c r="I31" s="18" t="s">
        <v>118</v>
      </c>
    </row>
    <row r="32" spans="1:9" x14ac:dyDescent="0.25">
      <c r="A32" s="13"/>
      <c r="B32" s="5" t="s">
        <v>234</v>
      </c>
      <c r="C32" s="6">
        <v>41646250</v>
      </c>
      <c r="D32" s="6">
        <v>10014943.189999999</v>
      </c>
      <c r="E32" s="6">
        <f t="shared" si="0"/>
        <v>51661193.189999998</v>
      </c>
      <c r="F32" s="6">
        <v>25108846.920000002</v>
      </c>
      <c r="G32" s="6">
        <v>25108846.920000002</v>
      </c>
      <c r="H32" s="6">
        <f t="shared" si="1"/>
        <v>26552346.269999996</v>
      </c>
      <c r="I32" s="18" t="s">
        <v>120</v>
      </c>
    </row>
    <row r="33" spans="1:9" x14ac:dyDescent="0.25">
      <c r="A33" s="13"/>
      <c r="B33" s="5" t="s">
        <v>235</v>
      </c>
      <c r="C33" s="6">
        <v>232810.52</v>
      </c>
      <c r="D33" s="6">
        <v>0</v>
      </c>
      <c r="E33" s="6">
        <f t="shared" si="0"/>
        <v>232810.52</v>
      </c>
      <c r="F33" s="6">
        <v>93028</v>
      </c>
      <c r="G33" s="6">
        <v>93028</v>
      </c>
      <c r="H33" s="6">
        <f t="shared" si="1"/>
        <v>139782.51999999999</v>
      </c>
      <c r="I33" s="18" t="s">
        <v>122</v>
      </c>
    </row>
    <row r="34" spans="1:9" x14ac:dyDescent="0.25">
      <c r="A34" s="13"/>
      <c r="B34" s="5" t="s">
        <v>236</v>
      </c>
      <c r="C34" s="6">
        <v>0</v>
      </c>
      <c r="D34" s="6">
        <v>0</v>
      </c>
      <c r="E34" s="6">
        <f t="shared" si="0"/>
        <v>0</v>
      </c>
      <c r="F34" s="6">
        <v>0</v>
      </c>
      <c r="G34" s="6">
        <v>0</v>
      </c>
      <c r="H34" s="6">
        <f t="shared" si="1"/>
        <v>0</v>
      </c>
      <c r="I34" s="18" t="s">
        <v>124</v>
      </c>
    </row>
    <row r="35" spans="1:9" x14ac:dyDescent="0.25">
      <c r="A35" s="13"/>
      <c r="B35" s="5" t="s">
        <v>237</v>
      </c>
      <c r="C35" s="6">
        <v>0</v>
      </c>
      <c r="D35" s="6">
        <v>0</v>
      </c>
      <c r="E35" s="6">
        <f t="shared" si="0"/>
        <v>0</v>
      </c>
      <c r="F35" s="6">
        <v>0</v>
      </c>
      <c r="G35" s="6">
        <v>0</v>
      </c>
      <c r="H35" s="6">
        <f t="shared" si="1"/>
        <v>0</v>
      </c>
      <c r="I35" s="18" t="s">
        <v>126</v>
      </c>
    </row>
    <row r="36" spans="1:9" x14ac:dyDescent="0.25">
      <c r="A36" s="13"/>
      <c r="B36" s="5" t="s">
        <v>128</v>
      </c>
      <c r="C36" s="6">
        <v>0</v>
      </c>
      <c r="D36" s="6">
        <v>0</v>
      </c>
      <c r="E36" s="6">
        <f t="shared" si="0"/>
        <v>0</v>
      </c>
      <c r="F36" s="6">
        <v>0</v>
      </c>
      <c r="G36" s="6">
        <v>0</v>
      </c>
      <c r="H36" s="6">
        <f t="shared" si="1"/>
        <v>0</v>
      </c>
      <c r="I36" s="18" t="s">
        <v>128</v>
      </c>
    </row>
    <row r="37" spans="1:9" x14ac:dyDescent="0.25">
      <c r="A37" s="13"/>
      <c r="B37" s="5" t="s">
        <v>238</v>
      </c>
      <c r="C37" s="6">
        <v>0</v>
      </c>
      <c r="D37" s="6">
        <v>0</v>
      </c>
      <c r="E37" s="6">
        <f t="shared" si="0"/>
        <v>0</v>
      </c>
      <c r="F37" s="6">
        <v>0</v>
      </c>
      <c r="G37" s="6">
        <v>0</v>
      </c>
      <c r="H37" s="6">
        <f t="shared" si="1"/>
        <v>0</v>
      </c>
      <c r="I37" s="18" t="s">
        <v>130</v>
      </c>
    </row>
    <row r="38" spans="1:9" x14ac:dyDescent="0.25">
      <c r="A38" s="13"/>
      <c r="B38" s="5" t="s">
        <v>239</v>
      </c>
      <c r="C38" s="6">
        <v>1219470</v>
      </c>
      <c r="D38" s="6">
        <v>184299.96</v>
      </c>
      <c r="E38" s="6">
        <f t="shared" si="0"/>
        <v>1403769.96</v>
      </c>
      <c r="F38" s="6">
        <v>350748.92</v>
      </c>
      <c r="G38" s="6">
        <v>350748.92</v>
      </c>
      <c r="H38" s="6">
        <f t="shared" si="1"/>
        <v>1053021.04</v>
      </c>
      <c r="I38" s="18" t="s">
        <v>134</v>
      </c>
    </row>
    <row r="39" spans="1:9" x14ac:dyDescent="0.25">
      <c r="A39" s="13"/>
      <c r="B39" s="5" t="s">
        <v>240</v>
      </c>
      <c r="C39" s="6">
        <v>127000</v>
      </c>
      <c r="D39" s="6">
        <v>30970</v>
      </c>
      <c r="E39" s="6">
        <f t="shared" si="0"/>
        <v>157970</v>
      </c>
      <c r="F39" s="6">
        <v>0</v>
      </c>
      <c r="G39" s="6">
        <v>0</v>
      </c>
      <c r="H39" s="6">
        <f t="shared" si="1"/>
        <v>157970</v>
      </c>
      <c r="I39" s="18" t="s">
        <v>136</v>
      </c>
    </row>
    <row r="40" spans="1:9" x14ac:dyDescent="0.25">
      <c r="A40" s="13"/>
      <c r="B40" s="5" t="s">
        <v>241</v>
      </c>
      <c r="C40" s="6">
        <v>0</v>
      </c>
      <c r="D40" s="6">
        <v>0</v>
      </c>
      <c r="E40" s="6">
        <f t="shared" si="0"/>
        <v>0</v>
      </c>
      <c r="F40" s="6">
        <v>133632</v>
      </c>
      <c r="G40" s="6">
        <v>133632</v>
      </c>
      <c r="H40" s="6">
        <f t="shared" si="1"/>
        <v>-133632</v>
      </c>
      <c r="I40" s="18" t="s">
        <v>138</v>
      </c>
    </row>
    <row r="41" spans="1:9" x14ac:dyDescent="0.25">
      <c r="A41" s="13"/>
      <c r="B41" s="5" t="s">
        <v>242</v>
      </c>
      <c r="C41" s="6">
        <v>50000</v>
      </c>
      <c r="D41" s="6">
        <v>1800000</v>
      </c>
      <c r="E41" s="6">
        <f t="shared" si="0"/>
        <v>1850000</v>
      </c>
      <c r="F41" s="6">
        <v>0</v>
      </c>
      <c r="G41" s="6">
        <v>0</v>
      </c>
      <c r="H41" s="6">
        <f t="shared" si="1"/>
        <v>1850000</v>
      </c>
      <c r="I41" s="18" t="s">
        <v>140</v>
      </c>
    </row>
    <row r="42" spans="1:9" x14ac:dyDescent="0.25">
      <c r="A42" s="13"/>
      <c r="B42" s="5" t="s">
        <v>243</v>
      </c>
      <c r="C42" s="6">
        <v>170000</v>
      </c>
      <c r="D42" s="6">
        <v>0</v>
      </c>
      <c r="E42" s="6">
        <f t="shared" si="0"/>
        <v>170000</v>
      </c>
      <c r="F42" s="6">
        <v>0</v>
      </c>
      <c r="G42" s="6">
        <v>0</v>
      </c>
      <c r="H42" s="6">
        <f t="shared" si="1"/>
        <v>170000</v>
      </c>
      <c r="I42" s="18" t="s">
        <v>142</v>
      </c>
    </row>
    <row r="43" spans="1:9" x14ac:dyDescent="0.25">
      <c r="A43" s="13"/>
      <c r="B43" s="5" t="s">
        <v>244</v>
      </c>
      <c r="C43" s="6">
        <v>638800</v>
      </c>
      <c r="D43" s="6">
        <v>259702</v>
      </c>
      <c r="E43" s="6">
        <f t="shared" si="0"/>
        <v>898502</v>
      </c>
      <c r="F43" s="6">
        <v>160984.32000000001</v>
      </c>
      <c r="G43" s="6">
        <v>160984.32000000001</v>
      </c>
      <c r="H43" s="6">
        <f t="shared" si="1"/>
        <v>737517.67999999993</v>
      </c>
      <c r="I43" s="18" t="s">
        <v>144</v>
      </c>
    </row>
    <row r="44" spans="1:9" x14ac:dyDescent="0.25">
      <c r="A44" s="13"/>
      <c r="B44" s="5" t="s">
        <v>245</v>
      </c>
      <c r="C44" s="6">
        <v>0</v>
      </c>
      <c r="D44" s="6">
        <v>0</v>
      </c>
      <c r="E44" s="6">
        <f t="shared" si="0"/>
        <v>0</v>
      </c>
      <c r="F44" s="6">
        <v>0</v>
      </c>
      <c r="G44" s="6">
        <v>0</v>
      </c>
      <c r="H44" s="6">
        <f t="shared" si="1"/>
        <v>0</v>
      </c>
      <c r="I44" s="18" t="s">
        <v>146</v>
      </c>
    </row>
    <row r="45" spans="1:9" x14ac:dyDescent="0.25">
      <c r="A45" s="13"/>
      <c r="B45" s="5" t="s">
        <v>246</v>
      </c>
      <c r="C45" s="6">
        <v>4000000</v>
      </c>
      <c r="D45" s="6">
        <v>0</v>
      </c>
      <c r="E45" s="6">
        <f t="shared" si="0"/>
        <v>4000000</v>
      </c>
      <c r="F45" s="6">
        <v>0</v>
      </c>
      <c r="G45" s="6">
        <v>0</v>
      </c>
      <c r="H45" s="6">
        <f t="shared" si="1"/>
        <v>4000000</v>
      </c>
      <c r="I45" s="18" t="s">
        <v>148</v>
      </c>
    </row>
    <row r="46" spans="1:9" x14ac:dyDescent="0.25">
      <c r="A46" s="13"/>
      <c r="B46" s="5" t="s">
        <v>247</v>
      </c>
      <c r="C46" s="6">
        <v>500000</v>
      </c>
      <c r="D46" s="6">
        <v>-37000</v>
      </c>
      <c r="E46" s="6">
        <f t="shared" si="0"/>
        <v>463000</v>
      </c>
      <c r="F46" s="6">
        <v>55011.839999999997</v>
      </c>
      <c r="G46" s="6">
        <v>55011.839999999997</v>
      </c>
      <c r="H46" s="6">
        <f t="shared" si="1"/>
        <v>407988.16000000003</v>
      </c>
      <c r="I46" s="18" t="s">
        <v>150</v>
      </c>
    </row>
    <row r="47" spans="1:9" x14ac:dyDescent="0.25">
      <c r="A47" s="13"/>
      <c r="B47" s="5" t="s">
        <v>248</v>
      </c>
      <c r="C47" s="6">
        <v>315187.56</v>
      </c>
      <c r="D47" s="6">
        <v>111779691.92</v>
      </c>
      <c r="E47" s="6">
        <f t="shared" si="0"/>
        <v>112094879.48</v>
      </c>
      <c r="F47" s="6">
        <v>32453037.390000001</v>
      </c>
      <c r="G47" s="6">
        <v>32453037.390000001</v>
      </c>
      <c r="H47" s="6">
        <f t="shared" si="1"/>
        <v>79641842.090000004</v>
      </c>
      <c r="I47" s="18" t="s">
        <v>154</v>
      </c>
    </row>
    <row r="48" spans="1:9" x14ac:dyDescent="0.25">
      <c r="A48" s="13"/>
      <c r="B48" s="5" t="s">
        <v>249</v>
      </c>
      <c r="C48" s="6">
        <v>490625.72</v>
      </c>
      <c r="D48" s="6">
        <v>2260325.1</v>
      </c>
      <c r="E48" s="6">
        <f t="shared" si="0"/>
        <v>2750950.8200000003</v>
      </c>
      <c r="F48" s="6">
        <v>1643092.35</v>
      </c>
      <c r="G48" s="6">
        <v>1643092.35</v>
      </c>
      <c r="H48" s="6">
        <f t="shared" si="1"/>
        <v>1107858.4700000002</v>
      </c>
      <c r="I48" s="18" t="s">
        <v>156</v>
      </c>
    </row>
    <row r="49" spans="1:9" x14ac:dyDescent="0.25">
      <c r="A49" s="13"/>
      <c r="B49" s="5" t="s">
        <v>250</v>
      </c>
      <c r="C49" s="6">
        <v>0</v>
      </c>
      <c r="D49" s="6">
        <v>0</v>
      </c>
      <c r="E49" s="6">
        <f t="shared" si="0"/>
        <v>0</v>
      </c>
      <c r="F49" s="6">
        <v>0</v>
      </c>
      <c r="G49" s="6">
        <v>0</v>
      </c>
      <c r="H49" s="6">
        <f t="shared" si="1"/>
        <v>0</v>
      </c>
      <c r="I49" s="18" t="s">
        <v>158</v>
      </c>
    </row>
    <row r="50" spans="1:9" x14ac:dyDescent="0.25">
      <c r="A50" s="13"/>
      <c r="B50" s="5" t="s">
        <v>251</v>
      </c>
      <c r="C50" s="6">
        <v>0</v>
      </c>
      <c r="D50" s="6">
        <v>0</v>
      </c>
      <c r="E50" s="6">
        <f t="shared" si="0"/>
        <v>0</v>
      </c>
      <c r="F50" s="6">
        <v>0</v>
      </c>
      <c r="G50" s="6">
        <v>0</v>
      </c>
      <c r="H50" s="6">
        <f t="shared" si="1"/>
        <v>0</v>
      </c>
      <c r="I50" s="18" t="s">
        <v>162</v>
      </c>
    </row>
    <row r="51" spans="1:9" x14ac:dyDescent="0.25">
      <c r="A51" s="13"/>
      <c r="B51" s="5" t="s">
        <v>252</v>
      </c>
      <c r="C51" s="6">
        <v>0</v>
      </c>
      <c r="D51" s="6">
        <v>0</v>
      </c>
      <c r="E51" s="6">
        <f t="shared" si="0"/>
        <v>0</v>
      </c>
      <c r="F51" s="6">
        <v>0</v>
      </c>
      <c r="G51" s="6">
        <v>0</v>
      </c>
      <c r="H51" s="6">
        <f t="shared" si="1"/>
        <v>0</v>
      </c>
      <c r="I51" s="18" t="s">
        <v>164</v>
      </c>
    </row>
    <row r="52" spans="1:9" x14ac:dyDescent="0.25">
      <c r="A52" s="13"/>
      <c r="B52" s="5" t="s">
        <v>253</v>
      </c>
      <c r="C52" s="6">
        <v>0</v>
      </c>
      <c r="D52" s="6">
        <v>0</v>
      </c>
      <c r="E52" s="6">
        <f t="shared" si="0"/>
        <v>0</v>
      </c>
      <c r="F52" s="6">
        <v>0</v>
      </c>
      <c r="G52" s="6">
        <v>0</v>
      </c>
      <c r="H52" s="6">
        <f t="shared" si="1"/>
        <v>0</v>
      </c>
      <c r="I52" s="18" t="s">
        <v>166</v>
      </c>
    </row>
    <row r="53" spans="1:9" x14ac:dyDescent="0.25">
      <c r="A53" s="13"/>
      <c r="B53" s="5" t="s">
        <v>254</v>
      </c>
      <c r="C53" s="6">
        <v>0</v>
      </c>
      <c r="D53" s="6">
        <v>0</v>
      </c>
      <c r="E53" s="6">
        <f t="shared" si="0"/>
        <v>0</v>
      </c>
      <c r="F53" s="6">
        <v>0</v>
      </c>
      <c r="G53" s="6">
        <v>0</v>
      </c>
      <c r="H53" s="6">
        <f t="shared" si="1"/>
        <v>0</v>
      </c>
      <c r="I53" s="18" t="s">
        <v>168</v>
      </c>
    </row>
    <row r="54" spans="1:9" x14ac:dyDescent="0.25">
      <c r="A54" s="13"/>
      <c r="B54" s="5" t="s">
        <v>255</v>
      </c>
      <c r="C54" s="6">
        <v>0</v>
      </c>
      <c r="D54" s="6">
        <v>0</v>
      </c>
      <c r="E54" s="6">
        <f t="shared" si="0"/>
        <v>0</v>
      </c>
      <c r="F54" s="6">
        <v>0</v>
      </c>
      <c r="G54" s="6">
        <v>0</v>
      </c>
      <c r="H54" s="6">
        <f t="shared" si="1"/>
        <v>0</v>
      </c>
      <c r="I54" s="18" t="s">
        <v>170</v>
      </c>
    </row>
    <row r="55" spans="1:9" x14ac:dyDescent="0.25">
      <c r="A55" s="13"/>
      <c r="B55" s="5" t="s">
        <v>256</v>
      </c>
      <c r="C55" s="6">
        <v>0</v>
      </c>
      <c r="D55" s="6">
        <v>0</v>
      </c>
      <c r="E55" s="6">
        <f t="shared" si="0"/>
        <v>0</v>
      </c>
      <c r="F55" s="6">
        <v>0</v>
      </c>
      <c r="G55" s="6">
        <v>0</v>
      </c>
      <c r="H55" s="6">
        <f t="shared" si="1"/>
        <v>0</v>
      </c>
      <c r="I55" s="18" t="s">
        <v>172</v>
      </c>
    </row>
    <row r="56" spans="1:9" x14ac:dyDescent="0.25">
      <c r="A56" s="13"/>
      <c r="B56" s="5" t="s">
        <v>257</v>
      </c>
      <c r="C56" s="6">
        <v>70975094.909999996</v>
      </c>
      <c r="D56" s="6">
        <v>-62794854.259999998</v>
      </c>
      <c r="E56" s="6">
        <f t="shared" si="0"/>
        <v>8180240.6499999985</v>
      </c>
      <c r="F56" s="6">
        <v>0</v>
      </c>
      <c r="G56" s="6">
        <v>0</v>
      </c>
      <c r="H56" s="6">
        <f t="shared" si="1"/>
        <v>8180240.6499999985</v>
      </c>
      <c r="I56" s="18" t="s">
        <v>174</v>
      </c>
    </row>
    <row r="57" spans="1:9" x14ac:dyDescent="0.25">
      <c r="A57" s="13"/>
      <c r="B57" s="5" t="s">
        <v>178</v>
      </c>
      <c r="C57" s="6">
        <v>0</v>
      </c>
      <c r="D57" s="6">
        <v>0</v>
      </c>
      <c r="E57" s="6">
        <f t="shared" si="0"/>
        <v>0</v>
      </c>
      <c r="F57" s="6">
        <v>0</v>
      </c>
      <c r="G57" s="6">
        <v>0</v>
      </c>
      <c r="H57" s="6">
        <f t="shared" si="1"/>
        <v>0</v>
      </c>
      <c r="I57" s="18" t="s">
        <v>178</v>
      </c>
    </row>
    <row r="58" spans="1:9" x14ac:dyDescent="0.25">
      <c r="A58" s="13"/>
      <c r="B58" s="5" t="s">
        <v>180</v>
      </c>
      <c r="C58" s="6">
        <v>0</v>
      </c>
      <c r="D58" s="6">
        <v>0</v>
      </c>
      <c r="E58" s="6">
        <f t="shared" si="0"/>
        <v>0</v>
      </c>
      <c r="F58" s="6">
        <v>0</v>
      </c>
      <c r="G58" s="6">
        <v>0</v>
      </c>
      <c r="H58" s="6">
        <f t="shared" si="1"/>
        <v>0</v>
      </c>
      <c r="I58" s="18" t="s">
        <v>180</v>
      </c>
    </row>
    <row r="59" spans="1:9" x14ac:dyDescent="0.25">
      <c r="A59" s="13"/>
      <c r="B59" s="5" t="s">
        <v>182</v>
      </c>
      <c r="C59" s="6">
        <v>1530000</v>
      </c>
      <c r="D59" s="6">
        <v>2127501.29</v>
      </c>
      <c r="E59" s="6">
        <f t="shared" si="0"/>
        <v>3657501.29</v>
      </c>
      <c r="F59" s="6">
        <v>150000</v>
      </c>
      <c r="G59" s="6">
        <v>150000</v>
      </c>
      <c r="H59" s="6">
        <f t="shared" si="1"/>
        <v>3507501.29</v>
      </c>
      <c r="I59" s="18" t="s">
        <v>182</v>
      </c>
    </row>
    <row r="60" spans="1:9" x14ac:dyDescent="0.25">
      <c r="A60" s="13"/>
      <c r="B60" s="5" t="s">
        <v>258</v>
      </c>
      <c r="C60" s="6">
        <v>2344560</v>
      </c>
      <c r="D60" s="6">
        <v>326550.53999999998</v>
      </c>
      <c r="E60" s="6">
        <f t="shared" ref="E60:E66" si="2">C60+D60</f>
        <v>2671110.54</v>
      </c>
      <c r="F60" s="6">
        <v>1758420</v>
      </c>
      <c r="G60" s="6">
        <v>1758420</v>
      </c>
      <c r="H60" s="6">
        <f t="shared" ref="H60:H66" si="3">E60-F60</f>
        <v>912690.54</v>
      </c>
      <c r="I60" s="18" t="s">
        <v>186</v>
      </c>
    </row>
    <row r="61" spans="1:9" x14ac:dyDescent="0.25">
      <c r="A61" s="13"/>
      <c r="B61" s="5" t="s">
        <v>259</v>
      </c>
      <c r="C61" s="6">
        <v>2400000</v>
      </c>
      <c r="D61" s="6">
        <v>100000</v>
      </c>
      <c r="E61" s="6">
        <f t="shared" si="2"/>
        <v>2500000</v>
      </c>
      <c r="F61" s="6">
        <v>1768933.47</v>
      </c>
      <c r="G61" s="6">
        <v>1768933.47</v>
      </c>
      <c r="H61" s="6">
        <f t="shared" si="3"/>
        <v>731066.53</v>
      </c>
      <c r="I61" s="18" t="s">
        <v>188</v>
      </c>
    </row>
    <row r="62" spans="1:9" x14ac:dyDescent="0.25">
      <c r="A62" s="13"/>
      <c r="B62" s="5" t="s">
        <v>260</v>
      </c>
      <c r="C62" s="6">
        <v>0</v>
      </c>
      <c r="D62" s="6">
        <v>0</v>
      </c>
      <c r="E62" s="6">
        <f t="shared" si="2"/>
        <v>0</v>
      </c>
      <c r="F62" s="6">
        <v>0</v>
      </c>
      <c r="G62" s="6">
        <v>0</v>
      </c>
      <c r="H62" s="6">
        <f t="shared" si="3"/>
        <v>0</v>
      </c>
      <c r="I62" s="18" t="s">
        <v>190</v>
      </c>
    </row>
    <row r="63" spans="1:9" x14ac:dyDescent="0.25">
      <c r="A63" s="13"/>
      <c r="B63" s="5" t="s">
        <v>261</v>
      </c>
      <c r="C63" s="6">
        <v>0</v>
      </c>
      <c r="D63" s="6">
        <v>0</v>
      </c>
      <c r="E63" s="6">
        <f t="shared" si="2"/>
        <v>0</v>
      </c>
      <c r="F63" s="6">
        <v>0</v>
      </c>
      <c r="G63" s="6">
        <v>0</v>
      </c>
      <c r="H63" s="6">
        <f t="shared" si="3"/>
        <v>0</v>
      </c>
      <c r="I63" s="18" t="s">
        <v>192</v>
      </c>
    </row>
    <row r="64" spans="1:9" x14ac:dyDescent="0.25">
      <c r="A64" s="13"/>
      <c r="B64" s="5" t="s">
        <v>262</v>
      </c>
      <c r="C64" s="6">
        <v>300000</v>
      </c>
      <c r="D64" s="6">
        <v>-160000</v>
      </c>
      <c r="E64" s="6">
        <f t="shared" si="2"/>
        <v>140000</v>
      </c>
      <c r="F64" s="6">
        <v>140000</v>
      </c>
      <c r="G64" s="6">
        <v>140000</v>
      </c>
      <c r="H64" s="6">
        <f t="shared" si="3"/>
        <v>0</v>
      </c>
      <c r="I64" s="18" t="s">
        <v>194</v>
      </c>
    </row>
    <row r="65" spans="1:9" x14ac:dyDescent="0.25">
      <c r="A65" s="13"/>
      <c r="B65" s="5" t="s">
        <v>196</v>
      </c>
      <c r="C65" s="6">
        <v>0</v>
      </c>
      <c r="D65" s="6">
        <v>0</v>
      </c>
      <c r="E65" s="6">
        <f t="shared" si="2"/>
        <v>0</v>
      </c>
      <c r="F65" s="6">
        <v>0</v>
      </c>
      <c r="G65" s="6">
        <v>0</v>
      </c>
      <c r="H65" s="6">
        <f t="shared" si="3"/>
        <v>0</v>
      </c>
      <c r="I65" s="5" t="s">
        <v>196</v>
      </c>
    </row>
    <row r="66" spans="1:9" x14ac:dyDescent="0.25">
      <c r="A66" s="14"/>
      <c r="B66" s="7" t="s">
        <v>197</v>
      </c>
      <c r="C66" s="9">
        <v>0</v>
      </c>
      <c r="D66" s="9">
        <v>0</v>
      </c>
      <c r="E66" s="9">
        <f t="shared" si="2"/>
        <v>0</v>
      </c>
      <c r="F66" s="9">
        <v>0</v>
      </c>
      <c r="G66" s="9">
        <v>0</v>
      </c>
      <c r="H66" s="9">
        <f t="shared" si="3"/>
        <v>0</v>
      </c>
      <c r="I66" s="7" t="s">
        <v>197</v>
      </c>
    </row>
    <row r="67" spans="1:9" x14ac:dyDescent="0.25">
      <c r="A67" s="15"/>
      <c r="B67" s="16" t="s">
        <v>263</v>
      </c>
      <c r="C67" s="17" t="e">
        <f>SUM(#REF!+#REF!+#REF!+#REF!+#REF!+#REF!+#REF!+#REF!+#REF!)</f>
        <v>#REF!</v>
      </c>
      <c r="D67" s="17" t="e">
        <f>SUM(#REF!+#REF!+#REF!+#REF!+#REF!+#REF!+#REF!+#REF!+#REF!)</f>
        <v>#REF!</v>
      </c>
      <c r="E67" s="17" t="e">
        <f>SUM(#REF!+#REF!+#REF!+#REF!+#REF!+#REF!+#REF!+#REF!+#REF!)</f>
        <v>#REF!</v>
      </c>
      <c r="F67" s="17" t="e">
        <f>SUM(#REF!+#REF!+#REF!+#REF!+#REF!+#REF!+#REF!+#REF!+#REF!)</f>
        <v>#REF!</v>
      </c>
      <c r="G67" s="17" t="e">
        <f>SUM(#REF!+#REF!+#REF!+#REF!+#REF!+#REF!+#REF!+#REF!+#REF!)</f>
        <v>#REF!</v>
      </c>
      <c r="H67" s="17" t="e">
        <f>SUM(#REF!+#REF!+#REF!+#REF!+#REF!+#REF!+#REF!+#REF!+#REF!)</f>
        <v>#REF!</v>
      </c>
    </row>
    <row r="70" spans="1:9" x14ac:dyDescent="0.25">
      <c r="B70">
        <f>66-4</f>
        <v>62</v>
      </c>
    </row>
  </sheetData>
  <mergeCells count="3">
    <mergeCell ref="A1:B3"/>
    <mergeCell ref="C1:G1"/>
    <mergeCell ref="H1: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DFINANZAS</cp:lastModifiedBy>
  <dcterms:created xsi:type="dcterms:W3CDTF">2018-11-14T17:39:20Z</dcterms:created>
  <dcterms:modified xsi:type="dcterms:W3CDTF">2020-01-17T21:38:31Z</dcterms:modified>
</cp:coreProperties>
</file>