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<sst xmlns="http://schemas.openxmlformats.org/spreadsheetml/2006/main" count="96" uniqueCount="62">
  <si>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</si>
  <si>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</si>
  <si>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</si>
  <si>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</si>
  <si>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</si>
  <si>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</si>
  <si>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</si>
  <si>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</si>
  <si>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</si>
  <si>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</si>
  <si>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</si>
  <si>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</si>
  <si>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</si>
  <si>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</si>
  <si>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</si>
  <si>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</si>
  <si>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</si>
  <si>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</si>
  <si>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</si>
  <si>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</si>
  <si>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</si>
  <si>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</si>
  <si>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</si>
  <si>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</si>
  <si>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</si>
  <si>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</si>
  <si>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</si>
  <si>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</si>
  <si>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</si>
  <si>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</si>
  <si>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</si>
  <si>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</si>
  <si>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</si>
  <si>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</si>
  <si>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</si>
  <si>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</si>
  <si>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</si>
  <si>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</si>
  <si>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</si>
  <si>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</si>
  <si>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</si>
  <si>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</si>
  <si>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</si>
  <si>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</si>
  <si>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</si>
  <si>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</si>
  <si>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</si>
  <si>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</si>
  <si>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</si>
  <si>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</si>
  <si>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</si>
  <si>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</si>
  <si>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</si>
  <si>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</si>
  <si>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</si>
  <si>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</si>
  <si>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</si>
  <si>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Comité Municipal de Agua Potable y Alcantarillado de Juventino Rosas
Estado de Flujos de Efectivo
Del 1 de Enero al 31 de Marzo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</si>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</sst>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35">
    <cellStyle name="Euro" xfId="1"/>
    <cellStyle name="Millares 2" xfId="2"/>
    <cellStyle name="Millares 2 2" xfId="3"/>
    <cellStyle name="Millares 2 2 2" xfId="27"/>
    <cellStyle name="Millares 2 2 3" xfId="17"/>
    <cellStyle name="Millares 2 3" xfId="4"/>
    <cellStyle name="Millares 2 3 2" xfId="28"/>
    <cellStyle name="Millares 2 3 3" xfId="18"/>
    <cellStyle name="Millares 2 4" xfId="25"/>
    <cellStyle name="Millares 2 5" xfId="26"/>
    <cellStyle name="Millares 2 6" xfId="16"/>
    <cellStyle name="Millares 3" xfId="5"/>
    <cellStyle name="Millares 3 2" xfId="29"/>
    <cellStyle name="Millares 3 3" xfId="19"/>
    <cellStyle name="Moneda 2" xfId="6"/>
    <cellStyle name="Moneda 2 2" xfId="30"/>
    <cellStyle name="Moneda 2 3" xfId="20"/>
    <cellStyle name="Normal" xfId="0" builtinId="0"/>
    <cellStyle name="Normal 2" xfId="7"/>
    <cellStyle name="Normal 2 2" xfId="8"/>
    <cellStyle name="Normal 2 3" xfId="31"/>
    <cellStyle name="Normal 2 4" xfId="21"/>
    <cellStyle name="Normal 3" xfId="9"/>
    <cellStyle name="Normal 3 2" xfId="32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4"/>
    <cellStyle name="Normal 6 3" xfId="33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topLeftCell="A32" zoomScaleNormal="100" workbookViewId="0">
      <selection sqref="A1:C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15035629.75</v>
      </c>
      <c r="C4" s="16">
        <f>SUM(C5:C14)</f>
        <v>42175372.380000003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94623.52</v>
      </c>
      <c r="C9" s="17">
        <v>226217.86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13155296.23</v>
      </c>
      <c r="C11" s="17">
        <v>35262057.670000002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1810169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2099366.63</v>
      </c>
      <c r="D13" s="14">
        <v>900000</v>
      </c>
    </row>
    <row r="14" spans="1:22" ht="11.25" customHeight="1" x14ac:dyDescent="0.2">
      <c r="A14" s="7" t="s">
        <v>6</v>
      </c>
      <c r="B14" s="17">
        <v>1785710</v>
      </c>
      <c r="C14" s="17">
        <v>2777561.22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8381772.1900000004</v>
      </c>
      <c r="C16" s="16">
        <f>SUM(C17:C32)</f>
        <v>30695394.969999999</v>
      </c>
      <c r="D16" s="13" t="s">
        <v>38</v>
      </c>
    </row>
    <row r="17" spans="1:4" ht="11.25" customHeight="1" x14ac:dyDescent="0.2">
      <c r="A17" s="7" t="s">
        <v>8</v>
      </c>
      <c r="B17" s="17">
        <v>2648909.75</v>
      </c>
      <c r="C17" s="17">
        <v>9812020.7699999996</v>
      </c>
      <c r="D17" s="14">
        <v>1000</v>
      </c>
    </row>
    <row r="18" spans="1:4" ht="11.25" customHeight="1" x14ac:dyDescent="0.2">
      <c r="A18" s="7" t="s">
        <v>9</v>
      </c>
      <c r="B18" s="17">
        <v>1708410.82</v>
      </c>
      <c r="C18" s="17">
        <v>4444304.59</v>
      </c>
      <c r="D18" s="14">
        <v>2000</v>
      </c>
    </row>
    <row r="19" spans="1:4" ht="11.25" customHeight="1" x14ac:dyDescent="0.2">
      <c r="A19" s="7" t="s">
        <v>10</v>
      </c>
      <c r="B19" s="17">
        <v>4024451.62</v>
      </c>
      <c r="C19" s="17">
        <v>16439069.609999999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6653857.5599999996</v>
      </c>
      <c r="C33" s="16">
        <f>C4-C16</f>
        <v>11479977.410000004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228973.28</v>
      </c>
      <c r="C41" s="16">
        <f>SUM(C42:C44)</f>
        <v>3153990.1</v>
      </c>
      <c r="D41" s="13" t="s">
        <v>38</v>
      </c>
    </row>
    <row r="42" spans="1:4" ht="11.25" customHeight="1" x14ac:dyDescent="0.2">
      <c r="A42" s="7" t="s">
        <v>21</v>
      </c>
      <c r="B42" s="17">
        <v>198432.27</v>
      </c>
      <c r="C42" s="17">
        <v>2937284.41</v>
      </c>
      <c r="D42" s="13">
        <v>6000</v>
      </c>
    </row>
    <row r="43" spans="1:4" ht="11.25" customHeight="1" x14ac:dyDescent="0.2">
      <c r="A43" s="7" t="s">
        <v>22</v>
      </c>
      <c r="B43" s="17">
        <v>30541.01</v>
      </c>
      <c r="C43" s="17">
        <v>216705.69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-228973.28</v>
      </c>
      <c r="C45" s="16">
        <f>C36-C41</f>
        <v>-3153990.1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7346483.2400000002</v>
      </c>
      <c r="C54" s="16">
        <f>SUM(C55+C58)</f>
        <v>7917792.8700000001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7346483.2400000002</v>
      </c>
      <c r="C58" s="17">
        <v>7917792.8700000001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-7346483.2400000002</v>
      </c>
      <c r="C59" s="16">
        <f>C48-C54</f>
        <v>-7917792.8700000001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-921598.96000000089</v>
      </c>
      <c r="C61" s="16">
        <f>C59+C45+C33</f>
        <v>408194.4400000032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4851159.1100000003</v>
      </c>
      <c r="C63" s="16">
        <v>4442964.67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3929560.15</v>
      </c>
      <c r="C65" s="16">
        <v>4851159.1100000003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47</v>
      </c>
      <c r="B68" s="24"/>
      <c r="C68" s="24"/>
    </row>
    <row r="71" spans="1:4" x14ac:dyDescent="0.2">
      <c r="A71" s="19" t="s">
        <v>58</v>
      </c>
      <c r="B71" s="26" t="s">
        <v>59</v>
      </c>
      <c r="C71" s="26"/>
    </row>
    <row r="72" spans="1:4" ht="22.5" x14ac:dyDescent="0.2">
      <c r="A72" s="19" t="s">
        <v>60</v>
      </c>
      <c r="B72" s="25" t="s">
        <v>61</v>
      </c>
      <c r="C72" s="25"/>
    </row>
  </sheetData>
  <sheetProtection formatCells="0" formatColumns="0" formatRows="0" autoFilter="0"/>
  <mergeCells count="4">
    <mergeCell ref="A1:C1"/>
    <mergeCell ref="A68:C68"/>
    <mergeCell ref="B72:C72"/>
    <mergeCell ref="B71:C71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2023-04-28T21:53:54Z</cp:lastPrinted>
  <dcterms:created xsi:type="dcterms:W3CDTF">2012-12-11T20:31:36Z</dcterms:created>
  <dcterms:modified xsi:type="dcterms:W3CDTF">2023-04-29T19:17:23Z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