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<sst xmlns="http://schemas.openxmlformats.org/spreadsheetml/2006/main" count="66" uniqueCount="65">
  <si>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</si>
  <si>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</si>
  <si>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</si>
  <si>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</si>
  <si>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</si>
  <si>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</si>
  <si>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</si>
  <si>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</si>
  <si>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</si>
  <si>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</si>
  <si>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</si>
  <si>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</si>
  <si>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</si>
  <si>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</si>
  <si>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</si>
  <si>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</si>
  <si>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</si>
  <si>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</si>
  <si>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</si>
  <si>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</si>
  <si>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</si>
  <si>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</si>
  <si>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</si>
  <si>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</si>
  <si>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</si>
  <si>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</si>
  <si>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</si>
  <si>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</si>
  <si>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</si>
  <si>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</si>
  <si>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</si>
  <si>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</si>
  <si>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</si>
  <si>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</si>
  <si>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</si>
  <si>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</si>
  <si>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</si>
  <si>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</si>
  <si>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</si>
  <si>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</si>
  <si>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</si>
  <si>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</si>
  <si>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</si>
  <si>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</si>
  <si>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</si>
  <si>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</si>
  <si>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</si>
  <si>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</si>
  <si>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</si>
  <si>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</si>
  <si>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</si>
  <si>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</si>
  <si>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</si>
  <si>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</si>
  <si>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</si>
  <si>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</si>
  <si>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</si>
  <si>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</si>
  <si>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</si>
  <si>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</si>
  <si>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Comité Municipal de Agua Potable y Alcantarillado de Juventino Rosas
Estado de Situación Financiera
Al 31 de Marzo de 2024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</si>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</sst>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</cellXfs>
  <cellStyles count="27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6"/>
    <cellStyle name="Millares 2 4 2" xfId="26"/>
    <cellStyle name="Millares 2 5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topLeftCell="A11" zoomScaleNormal="100" zoomScaleSheetLayoutView="100" workbookViewId="0">
      <selection sqref="A1:F5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1985870.04</v>
      </c>
      <c r="C5" s="20">
        <v>930495.29</v>
      </c>
      <c r="D5" s="9" t="s">
        <v>36</v>
      </c>
      <c r="E5" s="20">
        <v>5104341.1900000004</v>
      </c>
      <c r="F5" s="23">
        <v>5184665.68</v>
      </c>
    </row>
    <row r="6" spans="1:6" x14ac:dyDescent="0.2">
      <c r="A6" s="9" t="s">
        <v>23</v>
      </c>
      <c r="B6" s="20">
        <v>27049348.5</v>
      </c>
      <c r="C6" s="20">
        <v>25362897.649999999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535284.46</v>
      </c>
      <c r="C7" s="20">
        <v>535284.46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29570503</v>
      </c>
      <c r="C13" s="22">
        <f>SUM(C5:C11)</f>
        <v>26828677.399999999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5104341.1900000004</v>
      </c>
      <c r="F14" s="27">
        <f>SUM(F5:F12)</f>
        <v>5184665.68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231629</v>
      </c>
      <c r="C17" s="20">
        <v>231629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30282831.859999999</v>
      </c>
      <c r="C18" s="20">
        <v>30282831.859999999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12106505.75</v>
      </c>
      <c r="C19" s="20">
        <v>12009606.800000001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40009.14</v>
      </c>
      <c r="C20" s="20">
        <v>40009.14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-5096819.08</v>
      </c>
      <c r="C21" s="20">
        <v>-5096819.08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2626960.2599999998</v>
      </c>
      <c r="C22" s="20">
        <v>2626960.2599999998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40191116.93</v>
      </c>
      <c r="C26" s="22">
        <f>SUM(C16:C24)</f>
        <v>40094217.979999997</v>
      </c>
      <c r="D26" s="12" t="s">
        <v>50</v>
      </c>
      <c r="E26" s="22">
        <f>SUM(E24+E14)</f>
        <v>5104341.1900000004</v>
      </c>
      <c r="F26" s="27">
        <f>SUM(F14+F24)</f>
        <v>5184665.68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69761619.930000007</v>
      </c>
      <c r="C28" s="22">
        <f>C13+C26</f>
        <v>66922895.379999995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12897287.300000001</v>
      </c>
      <c r="F30" s="27">
        <f>SUM(F31:F33)</f>
        <v>12897287.300000001</v>
      </c>
    </row>
    <row r="31" spans="1:6" x14ac:dyDescent="0.2">
      <c r="A31" s="16"/>
      <c r="B31" s="14"/>
      <c r="C31" s="15"/>
      <c r="D31" s="9" t="s">
        <v>2</v>
      </c>
      <c r="E31" s="20">
        <v>12897287.300000001</v>
      </c>
      <c r="F31" s="23">
        <v>12897287.300000001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51759991.440000005</v>
      </c>
      <c r="F35" s="27">
        <f>SUM(F36:F40)</f>
        <v>48840942.399999999</v>
      </c>
    </row>
    <row r="36" spans="1:6" x14ac:dyDescent="0.2">
      <c r="A36" s="16"/>
      <c r="B36" s="14"/>
      <c r="C36" s="15"/>
      <c r="D36" s="9" t="s">
        <v>46</v>
      </c>
      <c r="E36" s="20">
        <v>2918423.03</v>
      </c>
      <c r="F36" s="23">
        <v>229726.65</v>
      </c>
    </row>
    <row r="37" spans="1:6" x14ac:dyDescent="0.2">
      <c r="A37" s="16"/>
      <c r="B37" s="14"/>
      <c r="C37" s="15"/>
      <c r="D37" s="9" t="s">
        <v>14</v>
      </c>
      <c r="E37" s="20">
        <v>47804623.880000003</v>
      </c>
      <c r="F37" s="23">
        <v>47574271.219999999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1036944.53</v>
      </c>
      <c r="F40" s="23">
        <v>1036944.53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64657278.74000001</v>
      </c>
      <c r="F46" s="27">
        <f>SUM(F42+F35+F30)</f>
        <v>61738229.700000003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69761619.930000007</v>
      </c>
      <c r="F48" s="22">
        <f>F46+F26</f>
        <v>66922895.380000003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5" spans="1:6" x14ac:dyDescent="0.2">
      <c r="A55" s="31" t="s">
        <v>61</v>
      </c>
      <c r="D55" s="32" t="s">
        <v>62</v>
      </c>
      <c r="E55" s="32"/>
    </row>
    <row r="56" spans="1:6" ht="22.5" customHeight="1" x14ac:dyDescent="0.2">
      <c r="A56" s="31" t="s">
        <v>63</v>
      </c>
      <c r="D56" s="33" t="s">
        <v>64</v>
      </c>
      <c r="E56" s="33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2024-05-02T15:21:20Z</cp:lastPrinted>
  <dcterms:created xsi:type="dcterms:W3CDTF">2012-12-11T20:26:08Z</dcterms:created>
  <dcterms:modified xsi:type="dcterms:W3CDTF">2024-05-02T15:21:34Z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