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RET\"/>
    </mc:Choice>
  </mc:AlternateContent>
  <xr:revisionPtr revIDLastSave="0" documentId="13_ncr:1_{FA9A6ACE-3447-4C62-A376-0886A5C34BD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0" i="4" l="1"/>
  <c r="G41" i="4" s="1"/>
  <c r="G17" i="4"/>
  <c r="G38" i="4"/>
  <c r="D38" i="4"/>
  <c r="G37" i="4"/>
  <c r="F37" i="4"/>
  <c r="F40" i="4" s="1"/>
  <c r="E37" i="4"/>
  <c r="E40" i="4" s="1"/>
  <c r="D37" i="4"/>
  <c r="D40" i="4" s="1"/>
  <c r="C37" i="4"/>
  <c r="B37" i="4"/>
  <c r="G35" i="4"/>
  <c r="D35" i="4"/>
  <c r="G34" i="4"/>
  <c r="D34" i="4"/>
  <c r="G33" i="4"/>
  <c r="D33" i="4"/>
  <c r="G32" i="4"/>
  <c r="D32" i="4"/>
  <c r="D31" i="4" s="1"/>
  <c r="G31" i="4"/>
  <c r="F31" i="4"/>
  <c r="E31" i="4"/>
  <c r="C31" i="4"/>
  <c r="C40" i="4" s="1"/>
  <c r="B31" i="4"/>
  <c r="B40" i="4" s="1"/>
  <c r="G29" i="4"/>
  <c r="D29" i="4"/>
  <c r="G28" i="4"/>
  <c r="D28" i="4"/>
  <c r="G27" i="4"/>
  <c r="D27" i="4"/>
  <c r="G26" i="4"/>
  <c r="G21" i="4" s="1"/>
  <c r="D26" i="4"/>
  <c r="G25" i="4"/>
  <c r="D25" i="4"/>
  <c r="G24" i="4"/>
  <c r="D24" i="4"/>
  <c r="G23" i="4"/>
  <c r="D23" i="4"/>
  <c r="G22" i="4"/>
  <c r="D22" i="4"/>
  <c r="F21" i="4"/>
  <c r="E21" i="4"/>
  <c r="D21" i="4"/>
  <c r="C21" i="4"/>
  <c r="B21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<sst xmlns="http://schemas.openxmlformats.org/spreadsheetml/2006/main" count="62" uniqueCount="39">
  <si>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</si>
  <si>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</si>
  <si>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</si>
  <si>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</si>
  <si>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</si>
  <si>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</si>
  <si>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</si>
  <si>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</si>
  <si>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</si>
  <si>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</si>
  <si>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</si>
  <si>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</si>
  <si>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</si>
  <si>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</si>
  <si>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</si>
  <si>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</si>
  <si>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</si>
  <si>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</si>
  <si>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</si>
  <si>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</si>
  <si>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</si>
  <si>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</si>
  <si>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</si>
  <si>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</si>
  <si>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</si>
  <si>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</si>
  <si>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</si>
  <si>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</si>
  <si>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</si>
  <si>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</si>
  <si>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</si>
  <si>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</si>
  <si>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</si>
  <si>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</si>
  <si>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</si>
  <si>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</si>
  <si>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</si>
  <si>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</si>
  <si>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Comisión Municipal del Deporte de Santa Cruz de Juventino Rosas, Gto.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</si>
</sst>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B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34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7" t="s">
        <v>18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7" t="s">
        <v>20</v>
      </c>
      <c r="B11" s="16">
        <v>904680</v>
      </c>
      <c r="C11" s="16">
        <v>-43680</v>
      </c>
      <c r="D11" s="16">
        <f t="shared" si="0"/>
        <v>861000</v>
      </c>
      <c r="E11" s="16">
        <v>898441</v>
      </c>
      <c r="F11" s="16">
        <v>693733</v>
      </c>
      <c r="G11" s="16">
        <f t="shared" si="1"/>
        <v>-210947</v>
      </c>
    </row>
    <row r="12" spans="1:7" ht="22.5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7" t="s">
        <v>22</v>
      </c>
      <c r="B13" s="16">
        <v>6336750</v>
      </c>
      <c r="C13" s="16">
        <v>1931886.36</v>
      </c>
      <c r="D13" s="16">
        <f t="shared" si="0"/>
        <v>8268636.3600000003</v>
      </c>
      <c r="E13" s="16">
        <v>7820559.4000000004</v>
      </c>
      <c r="F13" s="16">
        <v>7820559.4000000004</v>
      </c>
      <c r="G13" s="16">
        <f t="shared" si="1"/>
        <v>1483809.4000000004</v>
      </c>
    </row>
    <row r="14" spans="1:7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v>7241430</v>
      </c>
      <c r="C16" s="17">
        <v>1888206.36</v>
      </c>
      <c r="D16" s="17">
        <v>9129636.3599999994</v>
      </c>
      <c r="E16" s="17">
        <v>8719000.4000000004</v>
      </c>
      <c r="F16" s="10">
        <v>8514292.4000000004</v>
      </c>
      <c r="G16" s="11">
        <v>1272862.4000000004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G16</f>
        <v>1272862.4000000004</v>
      </c>
    </row>
    <row r="18" spans="1:7" ht="10.5" customHeight="1" x14ac:dyDescent="0.2">
      <c r="A18" s="32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 t="shared" ref="B21:G21" si="2">SUM(B22+B23+B24+B25+B26+B27+B28+B29)</f>
        <v>0</v>
      </c>
      <c r="C21" s="18">
        <f t="shared" si="2"/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 t="shared" ref="D22:D29" si="3">B22+C22</f>
        <v>0</v>
      </c>
      <c r="E22" s="19">
        <v>0</v>
      </c>
      <c r="F22" s="19">
        <v>0</v>
      </c>
      <c r="G22" s="19">
        <f t="shared" ref="G22:G29" si="4">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4"/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4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4"/>
        <v>0</v>
      </c>
    </row>
    <row r="26" spans="1:7" x14ac:dyDescent="0.2">
      <c r="A26" s="40" t="s">
        <v>28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4"/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4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3"/>
        <v>0</v>
      </c>
      <c r="E28" s="19">
        <v>0</v>
      </c>
      <c r="F28" s="19">
        <v>0</v>
      </c>
      <c r="G28" s="19">
        <f t="shared" si="4"/>
        <v>0</v>
      </c>
    </row>
    <row r="29" spans="1:7" ht="22.5" x14ac:dyDescent="0.2">
      <c r="A29" s="40" t="s">
        <v>22</v>
      </c>
      <c r="B29" s="19">
        <v>0</v>
      </c>
      <c r="C29" s="19">
        <v>0</v>
      </c>
      <c r="D29" s="19">
        <f t="shared" si="3"/>
        <v>0</v>
      </c>
      <c r="E29" s="19">
        <v>0</v>
      </c>
      <c r="F29" s="19">
        <v>0</v>
      </c>
      <c r="G29" s="19">
        <f t="shared" si="4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f t="shared" ref="B31:G31" si="5">SUM(B32:B35)</f>
        <v>7241430</v>
      </c>
      <c r="C31" s="20">
        <f t="shared" si="5"/>
        <v>1888206.36</v>
      </c>
      <c r="D31" s="20">
        <f t="shared" si="5"/>
        <v>9129636.3599999994</v>
      </c>
      <c r="E31" s="20">
        <f t="shared" si="5"/>
        <v>8719000.4000000004</v>
      </c>
      <c r="F31" s="20">
        <f t="shared" si="5"/>
        <v>8514292.4000000004</v>
      </c>
      <c r="G31" s="20">
        <f t="shared" si="5"/>
        <v>1272862.4000000004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x14ac:dyDescent="0.2">
      <c r="A33" s="40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5" si="6">F33-B33</f>
        <v>0</v>
      </c>
    </row>
    <row r="34" spans="1:7" ht="22.5" x14ac:dyDescent="0.2">
      <c r="A34" s="40" t="s">
        <v>32</v>
      </c>
      <c r="B34" s="19">
        <v>904680</v>
      </c>
      <c r="C34" s="19">
        <v>-43680</v>
      </c>
      <c r="D34" s="19">
        <f>B34+C34</f>
        <v>861000</v>
      </c>
      <c r="E34" s="19">
        <v>898441</v>
      </c>
      <c r="F34" s="19">
        <v>693733</v>
      </c>
      <c r="G34" s="19">
        <f t="shared" si="6"/>
        <v>-210947</v>
      </c>
    </row>
    <row r="35" spans="1:7" ht="22.5" x14ac:dyDescent="0.2">
      <c r="A35" s="40" t="s">
        <v>22</v>
      </c>
      <c r="B35" s="19">
        <v>6336750</v>
      </c>
      <c r="C35" s="19">
        <v>1931886.36</v>
      </c>
      <c r="D35" s="19">
        <f>B35+C35</f>
        <v>8268636.3600000003</v>
      </c>
      <c r="E35" s="19">
        <v>7820559.4000000004</v>
      </c>
      <c r="F35" s="19">
        <v>7820559.4000000004</v>
      </c>
      <c r="G35" s="19">
        <f t="shared" si="6"/>
        <v>1483809.4000000004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 t="shared" ref="B37:G37" si="7">SUM(B38)</f>
        <v>0</v>
      </c>
      <c r="C37" s="20">
        <f t="shared" si="7"/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40"/>
      <c r="B39" s="19"/>
      <c r="C39" s="19"/>
      <c r="D39" s="19"/>
      <c r="E39" s="19"/>
      <c r="F39" s="19"/>
      <c r="G39" s="19"/>
    </row>
    <row r="40" spans="1:7" x14ac:dyDescent="0.2">
      <c r="A40" s="14" t="s">
        <v>24</v>
      </c>
      <c r="B40" s="17">
        <f>SUM(B37+B31+B21)</f>
        <v>7241430</v>
      </c>
      <c r="C40" s="17">
        <f t="shared" ref="C40:G40" si="8">SUM(C37+C31+C21)</f>
        <v>1888206.36</v>
      </c>
      <c r="D40" s="17">
        <f t="shared" si="8"/>
        <v>9129636.3599999994</v>
      </c>
      <c r="E40" s="17">
        <f t="shared" si="8"/>
        <v>8719000.4000000004</v>
      </c>
      <c r="F40" s="17">
        <f t="shared" si="8"/>
        <v>8514292.4000000004</v>
      </c>
      <c r="G40" s="11">
        <f>SUM(G37+G31+G21)</f>
        <v>1272862.4000000004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G40</f>
        <v>1272862.4000000004</v>
      </c>
    </row>
    <row r="43" spans="1:7" ht="22.5" x14ac:dyDescent="0.2">
      <c r="A43" s="28" t="s">
        <v>34</v>
      </c>
    </row>
    <row r="44" spans="1:7" x14ac:dyDescent="0.2">
      <c r="A44" s="29" t="s">
        <v>35</v>
      </c>
    </row>
    <row r="45" spans="1:7" ht="54" customHeight="1" x14ac:dyDescent="0.2">
      <c r="A45" s="2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ED0038-EDA7-4054-B36B-525863F69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2012-12-11T20:48:19Z</dcterms:created>
  <dcterms:modified xsi:type="dcterms:W3CDTF">2024-03-11T20:19:44Z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