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615"/>
  </bookViews>
  <sheets>
    <sheet name="Reporte de Formatos" sheetId="1" r:id="rId1"/>
    <sheet name="Tabla_415089" sheetId="3" r:id="rId2"/>
    <sheet name="Tabla_566052" sheetId="7" r:id="rId3"/>
    <sheet name="Tabla_415081" sheetId="11" r:id="rId4"/>
    <sheet name="Hidden_1" sheetId="2" r:id="rId5"/>
    <sheet name="Hidden_1_Tabla_415089" sheetId="4" r:id="rId6"/>
    <sheet name="Hidden_2_Tabla_415089" sheetId="5" r:id="rId7"/>
    <sheet name="Hidden_3_Tabla_415089" sheetId="6" r:id="rId8"/>
    <sheet name="Hidden_1_Tabla_566052" sheetId="8" r:id="rId9"/>
    <sheet name="Hidden_2_Tabla_566052" sheetId="9" r:id="rId10"/>
    <sheet name="Hidden_3_Tabla_566052" sheetId="10"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K10" i="11" l="1"/>
  <c r="M10" i="11" s="1"/>
  <c r="K9" i="11"/>
  <c r="M9" i="11" s="1"/>
  <c r="M8" i="11"/>
  <c r="K8" i="11"/>
  <c r="K7" i="11"/>
  <c r="M7" i="11" s="1"/>
  <c r="K6" i="11"/>
  <c r="M6" i="11" s="1"/>
  <c r="K5" i="11"/>
  <c r="M5" i="11" s="1"/>
  <c r="M4" i="11"/>
  <c r="K4" i="11"/>
  <c r="K10" i="7"/>
  <c r="M10" i="7" s="1"/>
  <c r="M9" i="7"/>
  <c r="K9" i="7"/>
  <c r="K8" i="7"/>
  <c r="M8" i="7" s="1"/>
  <c r="K7" i="7"/>
  <c r="M7" i="7" s="1"/>
  <c r="K6" i="7"/>
  <c r="M6" i="7" s="1"/>
  <c r="M5" i="7"/>
  <c r="K5" i="7"/>
  <c r="K4" i="7"/>
  <c r="M4" i="7" s="1"/>
  <c r="L13" i="3"/>
  <c r="L9" i="3"/>
  <c r="L8" i="3"/>
  <c r="L7" i="3"/>
  <c r="L6" i="3"/>
  <c r="L5" i="3"/>
  <c r="R4" i="3"/>
  <c r="L4" i="3"/>
  <c r="AE32" i="1"/>
  <c r="AD32" i="1"/>
  <c r="L32" i="1"/>
  <c r="C32" i="1"/>
  <c r="B32" i="1"/>
  <c r="AE31" i="1"/>
  <c r="AD31" i="1"/>
  <c r="L31" i="1"/>
  <c r="C31" i="1"/>
  <c r="B31" i="1"/>
  <c r="AE30" i="1"/>
  <c r="AD30" i="1"/>
  <c r="L30" i="1"/>
  <c r="C30" i="1"/>
  <c r="B30" i="1"/>
  <c r="AE29" i="1"/>
  <c r="AD29" i="1"/>
  <c r="L29" i="1"/>
  <c r="C29" i="1"/>
  <c r="B29" i="1"/>
  <c r="AE28" i="1"/>
  <c r="AD28" i="1"/>
  <c r="L28" i="1"/>
  <c r="C28" i="1"/>
  <c r="B28" i="1"/>
  <c r="AE27" i="1"/>
  <c r="AD27" i="1"/>
  <c r="L27" i="1"/>
  <c r="C27" i="1"/>
  <c r="B27" i="1"/>
  <c r="AE26" i="1"/>
  <c r="AD26" i="1"/>
  <c r="L26" i="1"/>
  <c r="C26" i="1"/>
  <c r="B26" i="1"/>
  <c r="AE25" i="1"/>
  <c r="AD25" i="1"/>
  <c r="L25" i="1"/>
  <c r="C25" i="1"/>
  <c r="B25" i="1"/>
  <c r="AE24" i="1"/>
  <c r="AD24" i="1"/>
  <c r="L24" i="1"/>
  <c r="C24" i="1"/>
  <c r="B24" i="1"/>
  <c r="AE23" i="1"/>
  <c r="AD23" i="1"/>
  <c r="L23" i="1"/>
  <c r="C23" i="1"/>
  <c r="B23" i="1"/>
  <c r="AE22" i="1"/>
  <c r="AD22" i="1"/>
  <c r="L22" i="1"/>
  <c r="C22" i="1"/>
  <c r="B22" i="1"/>
  <c r="AE21" i="1"/>
  <c r="AD21" i="1"/>
  <c r="L21" i="1"/>
  <c r="C21" i="1"/>
  <c r="B21" i="1"/>
  <c r="AE20" i="1"/>
  <c r="AD20" i="1"/>
  <c r="L20" i="1"/>
  <c r="C20" i="1"/>
  <c r="B20" i="1"/>
  <c r="AE19" i="1"/>
  <c r="AD19" i="1"/>
  <c r="L19" i="1"/>
  <c r="C19" i="1"/>
  <c r="B19" i="1"/>
  <c r="AE18" i="1"/>
  <c r="AD18" i="1"/>
  <c r="L18" i="1"/>
  <c r="C18" i="1"/>
  <c r="B18" i="1"/>
  <c r="AE17" i="1"/>
  <c r="AD17" i="1"/>
  <c r="L17" i="1"/>
  <c r="C17" i="1"/>
  <c r="B17" i="1"/>
  <c r="AE16" i="1"/>
  <c r="AD16" i="1"/>
  <c r="L16" i="1"/>
  <c r="C16" i="1"/>
  <c r="B16" i="1"/>
  <c r="AE15" i="1"/>
  <c r="AD15" i="1"/>
  <c r="L15" i="1"/>
  <c r="C15" i="1"/>
  <c r="B15" i="1"/>
  <c r="AE14" i="1"/>
  <c r="AD14" i="1"/>
  <c r="L14" i="1"/>
  <c r="C14" i="1"/>
  <c r="B14" i="1"/>
  <c r="AE13" i="1"/>
  <c r="AD13" i="1"/>
  <c r="L13" i="1"/>
  <c r="C13" i="1"/>
  <c r="B13" i="1"/>
  <c r="AE12" i="1"/>
  <c r="AD12" i="1"/>
  <c r="L12" i="1"/>
  <c r="C12" i="1"/>
  <c r="B12" i="1"/>
  <c r="AE11" i="1"/>
  <c r="AD11" i="1"/>
  <c r="L11" i="1"/>
  <c r="C11" i="1"/>
  <c r="B11" i="1"/>
  <c r="AE10" i="1"/>
  <c r="AD10" i="1"/>
  <c r="L10" i="1"/>
  <c r="C10" i="1"/>
  <c r="B10" i="1"/>
  <c r="AE9" i="1"/>
  <c r="AD9" i="1"/>
  <c r="L9" i="1"/>
  <c r="C9" i="1"/>
  <c r="B9" i="1"/>
  <c r="AE8" i="1"/>
  <c r="AD8" i="1"/>
  <c r="L8" i="1"/>
  <c r="C8" i="1"/>
  <c r="B8" i="1"/>
</calcChain>
</file>

<file path=xl/sharedStrings.xml><?xml version="1.0" encoding="utf-8"?>
<sst xmlns="http://schemas.openxmlformats.org/spreadsheetml/2006/main" count="1351" uniqueCount="438">
  <si>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</si>
  <si>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</si>
  <si>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</si>
  <si>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</si>
  <si>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</si>
  <si>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</si>
  <si>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</si>
  <si>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</si>
  <si>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</si>
  <si>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</si>
  <si>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</si>
  <si>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</si>
  <si>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</si>
  <si>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</si>
  <si>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</si>
  <si>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</si>
  <si>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</si>
  <si>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</si>
  <si>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</si>
  <si>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</si>
  <si>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</si>
  <si>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</si>
  <si>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</si>
  <si>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</si>
  <si>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</si>
  <si>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</si>
  <si>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</si>
  <si>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</si>
  <si>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</si>
  <si>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</si>
  <si>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</si>
  <si>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</si>
  <si>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</si>
  <si>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</si>
  <si>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</si>
  <si>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</si>
  <si>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</si>
  <si>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</si>
  <si>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</si>
  <si>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</si>
  <si>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</si>
  <si>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</si>
  <si>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</si>
  <si>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</si>
  <si>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</si>
  <si>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</si>
  <si>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</si>
  <si>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</si>
  <si>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</si>
  <si>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</si>
  <si>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</si>
  <si>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</si>
  <si>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</si>
  <si>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</si>
  <si>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</si>
  <si>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</si>
  <si>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</si>
  <si>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</si>
  <si>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</si>
  <si>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</si>
  <si>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</si>
  <si>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</si>
  <si>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</si>
  <si>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</si>
  <si>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</si>
  <si>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</si>
  <si>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</si>
  <si>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</si>
  <si>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</si>
  <si>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</si>
  <si>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</si>
  <si>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</si>
  <si>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</si>
  <si>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</si>
  <si>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</si>
  <si>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</si>
  <si>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</si>
  <si>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</si>
  <si>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</si>
  <si>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</si>
  <si>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</si>
  <si>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</si>
  <si>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</si>
  <si>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</si>
  <si>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</si>
  <si>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</si>
  <si>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</si>
  <si>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</si>
  <si>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</si>
  <si>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</si>
  <si>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</si>
  <si>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</si>
  <si>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</si>
  <si>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</si>
  <si>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</si>
  <si>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</si>
  <si>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</si>
  <si>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</si>
  <si>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</si>
  <si>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</si>
  <si>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</si>
  <si>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</si>
  <si>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</si>
  <si>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</si>
  <si>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</si>
  <si>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</si>
  <si>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</si>
  <si>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</si>
  <si>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</si>
  <si>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</si>
  <si>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</si>
  <si>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</si>
  <si>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</si>
  <si>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</si>
  <si>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</si>
  <si>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</si>
  <si>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</si>
  <si>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</si>
  <si>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</si>
  <si>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</si>
  <si>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</si>
  <si>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</si>
  <si>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</si>
  <si>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</si>
  <si>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</si>
  <si>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</si>
  <si>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</si>
  <si>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</si>
  <si>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</si>
  <si>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</si>
  <si>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</si>
  <si>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</si>
  <si>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</si>
  <si>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</si>
  <si>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</si>
  <si>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</si>
  <si>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</si>
  <si>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</si>
  <si>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</si>
  <si>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</si>
  <si>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</si>
  <si>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</si>
  <si>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</si>
  <si>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</si>
  <si>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</si>
  <si>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</si>
  <si>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</si>
  <si>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</si>
  <si>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</si>
  <si>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</si>
  <si>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</si>
  <si>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</si>
  <si>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</si>
  <si>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</si>
  <si>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</si>
  <si>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</si>
  <si>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</si>
  <si>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</si>
  <si>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</si>
  <si>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</si>
  <si>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</si>
  <si>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</si>
  <si>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</si>
  <si>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</si>
  <si>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</si>
  <si>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</si>
  <si>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</si>
  <si>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</si>
  <si>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</si>
  <si>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</si>
  <si>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</si>
  <si>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</si>
  <si>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</si>
  <si>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</si>
  <si>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</si>
  <si>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</si>
  <si>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</si>
  <si>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</si>
  <si>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</si>
  <si>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</si>
  <si>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</si>
  <si>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</si>
  <si>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</si>
  <si>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</si>
  <si>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</si>
  <si>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</si>
  <si>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</si>
  <si>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</si>
  <si>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</si>
  <si>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</si>
  <si>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</si>
  <si>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</si>
  <si>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</si>
  <si>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</si>
  <si>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</si>
  <si>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</si>
  <si>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</si>
  <si>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</si>
  <si>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</si>
  <si>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</si>
  <si>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</si>
  <si>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</si>
  <si>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</si>
  <si>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</si>
  <si>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</si>
  <si>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</si>
  <si>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</si>
  <si>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</si>
  <si>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</si>
  <si>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</si>
  <si>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</si>
  <si>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</si>
  <si>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</si>
  <si>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</si>
  <si>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</si>
  <si>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</si>
  <si>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</si>
  <si>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</si>
  <si>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</si>
  <si>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</si>
  <si>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</si>
  <si>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</si>
  <si>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</si>
  <si>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</si>
  <si>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</si>
  <si>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</si>
  <si>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</si>
  <si>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</si>
  <si>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</si>
  <si>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</si>
  <si>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</si>
  <si>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</si>
  <si>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</si>
  <si>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</si>
  <si>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</si>
  <si>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</si>
  <si>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</si>
  <si>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</si>
  <si>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</si>
  <si>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</si>
  <si>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</si>
  <si>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</si>
  <si>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</si>
  <si>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</si>
  <si>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</si>
  <si>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</si>
  <si>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</si>
  <si>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</si>
  <si>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</si>
  <si>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</si>
  <si>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</si>
  <si>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</si>
  <si>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</si>
  <si>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</si>
  <si>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</si>
  <si>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</si>
  <si>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</si>
  <si>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</si>
  <si>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</si>
  <si>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</si>
  <si>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</si>
  <si>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</si>
  <si>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</si>
  <si>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</si>
  <si>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</si>
  <si>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Talleres de Desarrollo </t>
  </si>
  <si>
    <t>Personas de escasos recursos</t>
  </si>
  <si>
    <t>Que los beneficiados desarrollen habilidades que les ayude a generar ingresos propios por edio de tallerres de desarrollo</t>
  </si>
  <si>
    <t xml:space="preserve">Presencial </t>
  </si>
  <si>
    <t xml:space="preserve">Asistitr a las platicas informativas deDIF- REDMOVIL, entrega de documentos en copia para su inscripción </t>
  </si>
  <si>
    <t xml:space="preserve">CURP, INE Comprobante de Domicilio </t>
  </si>
  <si>
    <t>https://</t>
  </si>
  <si>
    <t xml:space="preserve">Inmediata </t>
  </si>
  <si>
    <t>Un día hábil</t>
  </si>
  <si>
    <t xml:space="preserve">Un día hábil </t>
  </si>
  <si>
    <t>N/A</t>
  </si>
  <si>
    <t>Ninguno</t>
  </si>
  <si>
    <t>Reportar injusticias* Presentar su queja ante DIF estatal</t>
  </si>
  <si>
    <t xml:space="preserve">Recibos </t>
  </si>
  <si>
    <t>DIF-REDMOVIL</t>
  </si>
  <si>
    <t>Representación de los Derechos de los NNA</t>
  </si>
  <si>
    <t xml:space="preserve">Población Abierta </t>
  </si>
  <si>
    <t>Representación en la Vulneración, y restitución de los Derechos de los NNA del Municipio</t>
  </si>
  <si>
    <t>Que exista la vulnerabilidad de algún derecho del NNA.</t>
  </si>
  <si>
    <t>Los que se requieran en el momento , respecto a la situación presentada.</t>
  </si>
  <si>
    <t>En la recepción del Sistema Municipal DIF</t>
  </si>
  <si>
    <t>Disposiciones administrativas legales</t>
  </si>
  <si>
    <t>Código civil del Estado de Guanajuato</t>
  </si>
  <si>
    <t>Situaciones que no competen a la Procuraduría</t>
  </si>
  <si>
    <t xml:space="preserve">https:// </t>
  </si>
  <si>
    <t>Procuraduría Auxiliar</t>
  </si>
  <si>
    <t>Gestion de recursos de contrucción de viviendas</t>
  </si>
  <si>
    <t>Personas de escasos recursos del municipio y sus comunidades.</t>
  </si>
  <si>
    <t>Atender problemas de hacinamiento,desdoblamiento familiar, vivienda precaría, deteriorada o en riesgo, apoyar a quienes más lo necesiten.</t>
  </si>
  <si>
    <t>Solicitar el servicio, entregar documentación solicitada por la institución y liquidar antes del cierre de pedido.</t>
  </si>
  <si>
    <t>CURP, comprobante de domicilio, INE (todo en copia)</t>
  </si>
  <si>
    <t>Tinacos 1100Lts=$1656, 450Lts=$1089, 750Lts=$1540, 2500Lts=$3949, Cisternas:2800lts=$4994, 5000Lts=$9691, 10000lts=$22319 Cementos Cemex=$145 C/U , Mortero Monterrey=$116</t>
  </si>
  <si>
    <t>Documento de recibo, firmado y sellado por parte del departamento de vivienda de DIF municipal.</t>
  </si>
  <si>
    <t>En DIF municipal</t>
  </si>
  <si>
    <t>Acudir y reportar el suceso a coordinación y/o dirección de DIF municipal o a los telefonos: 412 157 3191 y 412 157 4393</t>
  </si>
  <si>
    <t>vivienda y comunicación de DIF municipal</t>
  </si>
  <si>
    <t xml:space="preserve">Alimentario </t>
  </si>
  <si>
    <t>población en condiciones de vulnerabilidad</t>
  </si>
  <si>
    <t>contribuir un estado nutricional adecuado de la población</t>
  </si>
  <si>
    <t>Aquellas personas o espacios alimentariosque cumplan con lo mencionado en el art. 21,22 ,23, 24 y 25 de las reglas de operación del programa asistencia alimentaria GTO.</t>
  </si>
  <si>
    <t>INE,Comprobante de Domicilio, CURP, (Todo en Copia)</t>
  </si>
  <si>
    <t>https://r.search.yahoo.com/_ylt=AwrE1yEQeOBhAQMAM39U04lQ;_ylu=Y29sbwNiZjEEcG9zAzEEdnRpZAMEc2VjA3Ny/RV=2/RE=1642129553/RO=10/RU=http%3a%2f%2fperiodico.guanajuato.gob.mx%2fdownloadfile%3fdir%3danio_2020%26file%3dPO_262_2da_Parte_20201231.pdf/RK=2/RS=qstaqpeWfWiFts6BgD4vU_Si5SQ-</t>
  </si>
  <si>
    <t>Reglas de operación del periodico oficial del gobierno del estado de guanajuato</t>
  </si>
  <si>
    <t>Las reglas de Operación para el programa asistencia alimentaria para el ejercicio fiscal 2021 publicadas en el periodico oficial del gobierno del estado de guanajuato no. 262, decima segunda parte de fecha 31/12/2020 asi como sus anexos</t>
  </si>
  <si>
    <t>Acudir y reportar el suceso a coordinación y/o dirección de DIF municipal o a los telefonos: 412 157 3191 y 412 157 4394</t>
  </si>
  <si>
    <t>DFI MUNICIPAL-ALIMETARIO</t>
  </si>
  <si>
    <t>Difusion de alertas AMBER Y ALBA</t>
  </si>
  <si>
    <t>Población Abierta</t>
  </si>
  <si>
    <t>Ayuda a la pronta localizacion y recuperacion de NNA que se encuentren en riesgo inminente de sufrir daño grave por motivo de no localizacion.</t>
  </si>
  <si>
    <t>Ninguna</t>
  </si>
  <si>
    <t>Ley de lo derechos de NNA del estado Gto.</t>
  </si>
  <si>
    <t>Presentando queja y/o denuncia ante las autoridades correspondientes</t>
  </si>
  <si>
    <t>SIPINNA</t>
  </si>
  <si>
    <t>Campañas de difusion respeecto a los derechos de NNA</t>
  </si>
  <si>
    <t>Aumentar la toma de conciencia sobre el buen trato hacia NNA fomentando el mensaje hacia las familias, y sociedad en conjunto.</t>
  </si>
  <si>
    <t>Mejorar la calidad de vida de los grupos en situacion de vulnerabilidad, para reducir sus condiciones de desventaja social.</t>
  </si>
  <si>
    <t>Taller de Competencias y Habilidades Parentales</t>
  </si>
  <si>
    <t>Madres, Padres y cuidadores de menores</t>
  </si>
  <si>
    <t>Prevenir y promover la práctica de crianza positiva, basado en competencias parentales.</t>
  </si>
  <si>
    <t>Población en general</t>
  </si>
  <si>
    <t>NA</t>
  </si>
  <si>
    <t>Presentar queja a las autoridades competentes.</t>
  </si>
  <si>
    <t>DANNA</t>
  </si>
  <si>
    <t>Atención por trastornos de salud mental</t>
  </si>
  <si>
    <t>Brindar atención a la población que solicita atención por motivos de trastornos de salud mental.</t>
  </si>
  <si>
    <t>Personas a partir de 7 años de edad</t>
  </si>
  <si>
    <t>Certificado medico</t>
  </si>
  <si>
    <t>Recepción de Instalaciones del SMDIF</t>
  </si>
  <si>
    <t>Norma oficial mexicana Nom-025-SSA2-2009 para la prestación de Servicios de Salud en Unidad de Atención Integral Hospitalaria Medico-Psiquiátrica.</t>
  </si>
  <si>
    <t>Referencias a diferentes instituciones</t>
  </si>
  <si>
    <t>Realizar Referencia Psicologica para ser atendida (o) en alguna institución de primer nivel de salud mental.</t>
  </si>
  <si>
    <t>Acta de Naciomiento, Credencial de elector, Comprobante de domicilio vigente, Carta de No Derechohabiencia.</t>
  </si>
  <si>
    <t>NORMA Oficial Mexicana NOM-028-SSA2-1999, Para la prevención, tratamiento y control de las adicciones.</t>
  </si>
  <si>
    <t>Certificados de discapacidad intelectual</t>
  </si>
  <si>
    <t>Coadyubar en el trámite del requisito para la obtención de la credencial de discapacidad.</t>
  </si>
  <si>
    <t>Diagnóstico médico previo (En caso de tenerlo)</t>
  </si>
  <si>
    <t>NORMA Oficial Mexicana NOM-025-SSA2-2014, Para la prestación de servicios de salud en unidades de atención integral hospitalaria médico-psiquiátrica.
Norma Oficial Mexicana NOM-015-SSA3-2012, Para la atención integral a personas con discapacidad.</t>
  </si>
  <si>
    <t>Terapia Física e Intervención Temprana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</si>
  <si>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</si>
  <si>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</si>
  <si>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</si>
  <si>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CURP y credencial de elector.</t>
  </si>
  <si>
    <t>https://drive.google.com/file/d/1RFGEitoJHuLYGCJ_mpPayGNIyqHYk-Fb/view?usp=sharing</t>
  </si>
  <si>
    <t xml:space="preserve">Recepcion </t>
  </si>
  <si>
    <t>Reglas de Operación de Auxiliares auditivos 2022</t>
  </si>
  <si>
    <t>Coordinación de rehabilitación</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</si>
  <si>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</si>
  <si>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</si>
  <si>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</si>
  <si>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</si>
  <si>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</si>
  <si>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https://portalsocial.guanajuato.gob.mx/sites/default/files/programas_sociales/reglas_operacion/2020_INGUDIS_Programa_ya_oigo_bien_reglas_operacion_modifican_20201118.pdf</t>
  </si>
  <si>
    <t>Sujeta a referencia médica o agenda del terapeuta por demanda.</t>
  </si>
  <si>
    <t>Reglas de Operación de Auxiliares auditivos 2023</t>
  </si>
  <si>
    <t>Translados de personas con discapacidad</t>
  </si>
  <si>
    <t>Personas con Discapacidad y dificultad para trasladarse.</t>
  </si>
  <si>
    <t xml:space="preserve">Brindar un adecuado asesoramiento de los trámites y servicios de la institución en pro de la inclusión social y el desarrollo integral para la persona con discapacidad . </t>
  </si>
  <si>
    <t>Ser una persona con discapacidad, solicitar el servicio y realizar el pago.</t>
  </si>
  <si>
    <t>Credencial de discapacidad.</t>
  </si>
  <si>
    <t>https://drive.google.com/file/d/1Btu4Zc8L2s3acDgqaexhmc7Sf--nBAPi/view?usp=sharing</t>
  </si>
  <si>
    <t>Sujeta a disponibilidad.</t>
  </si>
  <si>
    <t>Reglas de Operación de Auxiliares auditivos 2024</t>
  </si>
  <si>
    <t xml:space="preserve">Donación Gratuita de Medicamentos </t>
  </si>
  <si>
    <t>Personas con necesidad de algún medicamento existente, que presente receta en caso de ser necesario.</t>
  </si>
  <si>
    <t>Recepción de medicamento para dispensación gratuita y buen fin de medicamento caduco.</t>
  </si>
  <si>
    <t>Acudir a solicitarlo y llevar receta en caso de ser necesario.</t>
  </si>
  <si>
    <t>https://tramiteselectronicos04.cofepris.gob.mx/sicad/(S(g5o2bfj4fa4g5lufvmurzhpm))/WebMain.aspx</t>
  </si>
  <si>
    <t>Sujeta a existencia del medicamento.</t>
  </si>
  <si>
    <t>Reglas de Operación de Auxiliares auditivos 2025</t>
  </si>
  <si>
    <t>Grandes Sonrisas</t>
  </si>
  <si>
    <t>Personas mayores de 60 años</t>
  </si>
  <si>
    <t>Promover acciones que permitan mejorar la calidad de vida de los adultos mayores y propiciar una cultura de envejecimiento digno e incluyente en un marco de integracion social.</t>
  </si>
  <si>
    <t>Ser mayor de 60 años y estar en el padrón de CDG</t>
  </si>
  <si>
    <t>1copia de acta nacimiento,1 copia de INE,1 comprobante de domicilio,1copia de la curp.</t>
  </si>
  <si>
    <t>https://dif.guanajuato.gob.mx/ReglasOperacion/2021/Reglas%20de%20Operacion%20del%20Programa%20Grandes%20Sonrisas.pdf</t>
  </si>
  <si>
    <t>dependiendo respuesta de Guanajuato</t>
  </si>
  <si>
    <t>Dif estatal</t>
  </si>
  <si>
    <t>Reglas de operación del programa grandes sonrisas para personas adultas mayores para el ejercicio fiscal 2021</t>
  </si>
  <si>
    <t>Interponer su queja con directora de DIF municipal</t>
  </si>
  <si>
    <t>Dif, Centro Gerontologico</t>
  </si>
  <si>
    <t>Tarjeta INAPAM</t>
  </si>
  <si>
    <t xml:space="preserve">Presnecial </t>
  </si>
  <si>
    <t>1 copias del INE, 1 copia de la acta de nacimiento, 2 fotos tamaño infantil a color en papel mate, nombre y numero de telefono de algun familiar para llamar en caso de accidente.</t>
  </si>
  <si>
    <t>http://www.inapam.gob.mx/work/models/INAPAM/Resource/1247/1/images/LineamientosOperativosProgramaE003.pdf</t>
  </si>
  <si>
    <t>21 minutos</t>
  </si>
  <si>
    <t>LINEAMIENTOS OPERATIVOS DEL PROGRAMA E003 "SERVICIOS A GRUPOS CON NECESIDADES ESPECIALES"</t>
  </si>
  <si>
    <t>Asistencia Infantil</t>
  </si>
  <si>
    <t>Niños de 45 días de nacidos a 5 años y 11 meses</t>
  </si>
  <si>
    <t>guardería y preescolar</t>
  </si>
  <si>
    <t xml:space="preserve">Hibrida </t>
  </si>
  <si>
    <t>1-Acta de nacimiento. 2-CURP. Cartilla de vacunación. 2-INE. 3-Comprobante de domicilio.4-constancia laboral5-comprobante de ingresoso5-INE de referencias. 6-RFC</t>
  </si>
  <si>
    <t>mensual</t>
  </si>
  <si>
    <t>Dirección o transferencia bancaría</t>
  </si>
  <si>
    <t>Reglas de operación de centros de atención, cuidado y desarrollo integral infantil</t>
  </si>
  <si>
    <t>*trato digno*alimentación* y cuidado</t>
  </si>
  <si>
    <t>https://dif.guanajuato.gob.mx/portada/reglas-de-operacion-de-programas-sociales/</t>
  </si>
  <si>
    <t>CADI</t>
  </si>
  <si>
    <t>niños y niñas de 3 a 6 años de edad</t>
  </si>
  <si>
    <t>preescolar</t>
  </si>
  <si>
    <t>1-Acta de nacimiento. 2-CURP. Cartilla de vacunación. 3-INE. 4-Comprobante de domicilio</t>
  </si>
  <si>
    <t>Dirección</t>
  </si>
  <si>
    <t>CAIC</t>
  </si>
  <si>
    <t>Red Móvil</t>
  </si>
  <si>
    <t>David Guerrero</t>
  </si>
  <si>
    <t>ZONA CENTRO</t>
  </si>
  <si>
    <t>Santa Cruz de Juventino Rosas</t>
  </si>
  <si>
    <t xml:space="preserve">Lunes a Vienres de 8:00 am a 4:00pm </t>
  </si>
  <si>
    <t>Procuraduría Auxiliar de Protección de Niñas, Niños y Adolescentes del Sistema Municipal DIF</t>
  </si>
  <si>
    <t>procuraduria.auxiliar@gmail.com</t>
  </si>
  <si>
    <t>DIF MUNICIPAL JUVENTINO ROSAS</t>
  </si>
  <si>
    <t>DAVID GUERRERO</t>
  </si>
  <si>
    <t>difmunicipaljuventinorosas@gmail.com</t>
  </si>
  <si>
    <t>Santa cruz de Juventino rosas Guanajuato</t>
  </si>
  <si>
    <t>David guerrero</t>
  </si>
  <si>
    <t>zona centro</t>
  </si>
  <si>
    <t>SANTA CRUZ DE JUVENTINO ROSAS</t>
  </si>
  <si>
    <t xml:space="preserve">psicología </t>
  </si>
  <si>
    <t>DIF,REHABILITACIÓN. Terapia Fisica</t>
  </si>
  <si>
    <t xml:space="preserve">Adolfo lopez mateos </t>
  </si>
  <si>
    <t xml:space="preserve">coord.rehabilitacion.jr.2018@gmail.com  </t>
  </si>
  <si>
    <t>Gregorio Torres Quintero</t>
  </si>
  <si>
    <t>Villa Magisterial</t>
  </si>
  <si>
    <t>jr_gerontologico2015-2018@hotmail.com</t>
  </si>
  <si>
    <t>Centro de asistencia infantil CADI</t>
  </si>
  <si>
    <t>Zona Centro</t>
  </si>
  <si>
    <t>CENTRO DE ATENCION INFATIL COMUNITARIO</t>
  </si>
  <si>
    <t>ADOLFO LOPEZ MATEOS</t>
  </si>
  <si>
    <t>santa cruz de juventino Rosas</t>
  </si>
  <si>
    <t>procuraduria.auxiliarjr@gmail.com</t>
  </si>
  <si>
    <t xml:space="preserve">difmunicipaljuventinorosas@gmail.com </t>
  </si>
  <si>
    <t>santa cruz de juventinno rosas</t>
  </si>
  <si>
    <t>Santa Cruz de juventino Rosas</t>
  </si>
  <si>
    <t>gerontologicojr@gmail.com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</si>
</sst>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font>
    <font>
      <sz val="11"/>
      <color rgb="FF000000"/>
      <name val="Calibri"/>
      <family val="2"/>
    </font>
    <font>
      <u/>
      <sz val="11"/>
      <color theme="10"/>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wrapText="1"/>
    </xf>
    <xf numFmtId="0" fontId="3" fillId="3" borderId="0" xfId="0" applyFont="1" applyFill="1" applyBorder="1"/>
    <xf numFmtId="0" fontId="4" fillId="3" borderId="0" xfId="0" applyFont="1" applyFill="1" applyBorder="1" applyAlignment="1">
      <alignment wrapText="1"/>
    </xf>
    <xf numFmtId="0" fontId="5" fillId="3" borderId="0" xfId="1" applyFill="1" applyBorder="1" applyAlignment="1">
      <alignment wrapText="1"/>
    </xf>
    <xf numFmtId="0" fontId="4" fillId="3" borderId="0" xfId="0" applyFont="1" applyFill="1" applyBorder="1"/>
    <xf numFmtId="0" fontId="6" fillId="3" borderId="0" xfId="1" applyFont="1" applyFill="1" applyBorder="1"/>
    <xf numFmtId="0" fontId="4" fillId="3" borderId="0" xfId="0" applyFont="1" applyFill="1" applyBorder="1" applyAlignment="1">
      <alignment vertical="center" wrapText="1"/>
    </xf>
    <xf numFmtId="0" fontId="4" fillId="3" borderId="0" xfId="0" applyFont="1" applyFill="1" applyBorder="1" applyAlignment="1"/>
    <xf numFmtId="0" fontId="6" fillId="3" borderId="0" xfId="1" applyFont="1" applyFill="1" applyBorder="1" applyAlignment="1">
      <alignment wrapText="1"/>
    </xf>
    <xf numFmtId="0" fontId="4" fillId="3" borderId="0" xfId="0" applyFont="1" applyFill="1" applyBorder="1" applyAlignment="1">
      <alignment horizontal="left" wrapText="1"/>
    </xf>
    <xf numFmtId="0" fontId="4" fillId="3" borderId="2" xfId="0" applyFont="1" applyFill="1" applyBorder="1" applyAlignment="1">
      <alignment wrapText="1"/>
    </xf>
    <xf numFmtId="0" fontId="4" fillId="3" borderId="3" xfId="0" applyFont="1" applyFill="1" applyBorder="1" applyAlignment="1">
      <alignment wrapText="1"/>
    </xf>
    <xf numFmtId="0" fontId="4" fillId="3" borderId="0" xfId="0" applyFont="1" applyFill="1" applyBorder="1" applyAlignment="1">
      <alignment horizontal="right" wrapText="1"/>
    </xf>
    <xf numFmtId="0" fontId="4" fillId="3" borderId="2" xfId="0" applyFont="1" applyFill="1" applyBorder="1" applyAlignment="1">
      <alignment horizontal="right" wrapText="1"/>
    </xf>
    <xf numFmtId="0" fontId="4" fillId="3" borderId="4" xfId="0" applyFont="1" applyFill="1" applyBorder="1" applyAlignment="1">
      <alignment wrapText="1"/>
    </xf>
    <xf numFmtId="0" fontId="6" fillId="3" borderId="2" xfId="1" applyFont="1" applyFill="1" applyBorder="1" applyAlignment="1">
      <alignment wrapText="1"/>
    </xf>
    <xf numFmtId="0" fontId="4" fillId="3" borderId="4" xfId="0" applyFont="1" applyFill="1" applyBorder="1" applyAlignment="1">
      <alignment horizontal="right" wrapText="1"/>
    </xf>
    <xf numFmtId="0" fontId="4" fillId="3" borderId="0" xfId="0" applyFont="1" applyFill="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CIONES%20%20NELLY\Transparencia_XIX-GENERAL%20TO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_415089"/>
      <sheetName val="Reporte de Formatos"/>
      <sheetName val="Tabla_415081"/>
      <sheetName val="Hidden_1"/>
      <sheetName val="Hidden_1_Tabla_415089"/>
      <sheetName val="Hidden_2_Tabla_415089"/>
      <sheetName val="Hidden_3_Tabla_415089"/>
      <sheetName val="Hidden_1_Tabla_415081"/>
      <sheetName val="Hidden_2_Tabla_415081"/>
      <sheetName val="Hidden_3_Tabla_415081"/>
    </sheetNames>
    <sheetDataSet>
      <sheetData sheetId="0" refreshError="1"/>
      <sheetData sheetId="1" refreshError="1"/>
      <sheetData sheetId="2" refreshError="1">
        <row r="4">
          <cell r="C4" t="str">
            <v>difmunicipaljuventinorosas@gmail.com</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if.guanajuato.gob.mx/portada/reglas-de-operacion-de-programas-sociales/" TargetMode="External"/><Relationship Id="rId1" Type="http://schemas.openxmlformats.org/officeDocument/2006/relationships/hyperlink" Target="https://dif.guanajuato.gob.mx/portada/reglas-de-operacion-de-programas-soci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municipaljuventinorosas@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difmunicipaljuventinorosas@gmail.com" TargetMode="External"/><Relationship Id="rId2" Type="http://schemas.openxmlformats.org/officeDocument/2006/relationships/hyperlink" Target="mailto:difmunicipaljuventinorosas@gmail.com" TargetMode="External"/><Relationship Id="rId1" Type="http://schemas.openxmlformats.org/officeDocument/2006/relationships/hyperlink" Target="mailto:procuraduria.auxiliar@gmail.com" TargetMode="External"/><Relationship Id="rId6" Type="http://schemas.openxmlformats.org/officeDocument/2006/relationships/hyperlink" Target="mailto:jr_gerontologico2015-2018@hotmail.com" TargetMode="External"/><Relationship Id="rId5" Type="http://schemas.openxmlformats.org/officeDocument/2006/relationships/hyperlink" Target="mailto:coord.rehabilitacion.jr.2018@gmail.com" TargetMode="External"/><Relationship Id="rId4" Type="http://schemas.openxmlformats.org/officeDocument/2006/relationships/hyperlink" Target="mailto:difmunicipaljuventinorosas@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juventinorosas@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gerontologicojr@gmail.com" TargetMode="External"/><Relationship Id="rId2" Type="http://schemas.openxmlformats.org/officeDocument/2006/relationships/hyperlink" Target="mailto:difmunicipaljuventinorosas@gmail.com" TargetMode="External"/><Relationship Id="rId1" Type="http://schemas.openxmlformats.org/officeDocument/2006/relationships/hyperlink" Target="mailto:difmunicipaljuventinorosas@gmail.com" TargetMode="External"/><Relationship Id="rId6" Type="http://schemas.openxmlformats.org/officeDocument/2006/relationships/hyperlink" Target="mailto:coord.rehabilitacion.jr.2018@gmail.com" TargetMode="External"/><Relationship Id="rId5" Type="http://schemas.openxmlformats.org/officeDocument/2006/relationships/hyperlink" Target="mailto:difmunicipaljuventinorosas@gmail.com" TargetMode="External"/><Relationship Id="rId4" Type="http://schemas.openxmlformats.org/officeDocument/2006/relationships/hyperlink" Target="mailto:difmunicipaljuventinorosas@gmail.com" TargetMode="External"/><Relationship Id="rId9" Type="http://schemas.openxmlformats.org/officeDocument/2006/relationships/hyperlink" Target="mailto:difmunicipaljuventinorosas@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ifmunicipaljuventinorosas@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gerontologicojr@gmail.com" TargetMode="External"/><Relationship Id="rId2" Type="http://schemas.openxmlformats.org/officeDocument/2006/relationships/hyperlink" Target="mailto:difmunicipaljuventinorosas@gmail.com" TargetMode="External"/><Relationship Id="rId1" Type="http://schemas.openxmlformats.org/officeDocument/2006/relationships/hyperlink" Target="mailto:difmunicipaljuventinorosas@gmail.com" TargetMode="External"/><Relationship Id="rId6" Type="http://schemas.openxmlformats.org/officeDocument/2006/relationships/hyperlink" Target="mailto:coord.rehabilitacion.jr.2018@gmail.com" TargetMode="External"/><Relationship Id="rId5" Type="http://schemas.openxmlformats.org/officeDocument/2006/relationships/hyperlink" Target="mailto:difmunicipaljuventinorosas@gmail.com" TargetMode="External"/><Relationship Id="rId4" Type="http://schemas.openxmlformats.org/officeDocument/2006/relationships/hyperlink" Target="mailto:difmunicipaljuventinorosas@gmail.com" TargetMode="External"/><Relationship Id="rId9" Type="http://schemas.openxmlformats.org/officeDocument/2006/relationships/hyperlink" Target="mailto:difmunicipaljuventinoros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v>2022</v>
      </c>
      <c r="B8" s="3">
        <f>DATE(2022,1,1)</f>
        <v>44562</v>
      </c>
      <c r="C8" s="3">
        <f>DATE(2022,3,31)</f>
        <v>44651</v>
      </c>
      <c r="D8" s="4" t="s">
        <v>265</v>
      </c>
      <c r="E8" t="s">
        <v>80</v>
      </c>
      <c r="F8" s="5" t="s">
        <v>266</v>
      </c>
      <c r="G8" s="6" t="s">
        <v>267</v>
      </c>
      <c r="H8" t="s">
        <v>268</v>
      </c>
      <c r="I8" s="6" t="s">
        <v>269</v>
      </c>
      <c r="J8" s="6" t="s">
        <v>270</v>
      </c>
      <c r="K8" s="7" t="s">
        <v>271</v>
      </c>
      <c r="L8" s="3">
        <f>DATE(2021,12,31)</f>
        <v>44561</v>
      </c>
      <c r="M8" t="s">
        <v>272</v>
      </c>
      <c r="N8" t="s">
        <v>273</v>
      </c>
      <c r="O8" t="s">
        <v>274</v>
      </c>
      <c r="P8" s="6" t="s">
        <v>275</v>
      </c>
      <c r="Q8" s="8">
        <v>1</v>
      </c>
      <c r="R8" s="6" t="s">
        <v>275</v>
      </c>
      <c r="S8" s="8">
        <v>0</v>
      </c>
      <c r="T8" s="8" t="s">
        <v>276</v>
      </c>
      <c r="U8" s="8" t="s">
        <v>275</v>
      </c>
      <c r="V8" s="8" t="s">
        <v>275</v>
      </c>
      <c r="W8" s="6" t="s">
        <v>277</v>
      </c>
      <c r="X8" s="8" t="s">
        <v>278</v>
      </c>
      <c r="Y8" s="8" t="s">
        <v>275</v>
      </c>
      <c r="Z8" s="8">
        <v>1</v>
      </c>
      <c r="AA8" s="8">
        <v>1</v>
      </c>
      <c r="AB8" s="9" t="s">
        <v>271</v>
      </c>
      <c r="AC8" s="8" t="s">
        <v>279</v>
      </c>
      <c r="AD8" s="3">
        <f>DATE(2022,3,31)</f>
        <v>44651</v>
      </c>
      <c r="AE8" s="3">
        <f>DATE(2021,3,31)</f>
        <v>44286</v>
      </c>
    </row>
    <row r="9" spans="1:32" ht="75" x14ac:dyDescent="0.25">
      <c r="A9">
        <v>2022</v>
      </c>
      <c r="B9" s="3">
        <f t="shared" ref="B9:B32" si="0">DATE(2022,1,1)</f>
        <v>44562</v>
      </c>
      <c r="C9" s="3">
        <f t="shared" ref="C9:C32" si="1">DATE(2022,3,31)</f>
        <v>44651</v>
      </c>
      <c r="D9" s="4" t="s">
        <v>280</v>
      </c>
      <c r="E9" t="s">
        <v>80</v>
      </c>
      <c r="F9" s="5" t="s">
        <v>281</v>
      </c>
      <c r="G9" s="10" t="s">
        <v>282</v>
      </c>
      <c r="H9" t="s">
        <v>268</v>
      </c>
      <c r="I9" s="6" t="s">
        <v>283</v>
      </c>
      <c r="J9" s="6" t="s">
        <v>284</v>
      </c>
      <c r="K9" s="7" t="s">
        <v>271</v>
      </c>
      <c r="L9" s="3">
        <f t="shared" ref="L9:L32" si="2">DATE(2021,12,31)</f>
        <v>44561</v>
      </c>
      <c r="M9" t="s">
        <v>272</v>
      </c>
      <c r="N9" t="s">
        <v>273</v>
      </c>
      <c r="O9" t="s">
        <v>274</v>
      </c>
      <c r="P9" s="6" t="s">
        <v>285</v>
      </c>
      <c r="Q9" s="8">
        <v>2</v>
      </c>
      <c r="R9" s="6" t="s">
        <v>275</v>
      </c>
      <c r="S9" s="8">
        <v>0</v>
      </c>
      <c r="T9" s="6" t="s">
        <v>286</v>
      </c>
      <c r="U9" s="6" t="s">
        <v>285</v>
      </c>
      <c r="V9" s="8" t="s">
        <v>287</v>
      </c>
      <c r="W9" s="8" t="s">
        <v>288</v>
      </c>
      <c r="X9" s="5" t="s">
        <v>275</v>
      </c>
      <c r="Y9" s="5" t="s">
        <v>275</v>
      </c>
      <c r="Z9" s="8">
        <v>2</v>
      </c>
      <c r="AA9" s="8">
        <v>2</v>
      </c>
      <c r="AB9" s="9" t="s">
        <v>289</v>
      </c>
      <c r="AC9" s="8" t="s">
        <v>290</v>
      </c>
      <c r="AD9" s="3">
        <f t="shared" ref="AD9:AD32" si="3">DATE(2022,3,31)</f>
        <v>44651</v>
      </c>
      <c r="AE9" s="3">
        <f t="shared" ref="AE9:AE32" si="4">DATE(2021,3,31)</f>
        <v>44286</v>
      </c>
    </row>
    <row r="10" spans="1:32" ht="75" x14ac:dyDescent="0.25">
      <c r="A10">
        <v>2022</v>
      </c>
      <c r="B10" s="3">
        <f t="shared" si="0"/>
        <v>44562</v>
      </c>
      <c r="C10" s="3">
        <f t="shared" si="1"/>
        <v>44651</v>
      </c>
      <c r="D10" s="4" t="s">
        <v>280</v>
      </c>
      <c r="E10" t="s">
        <v>80</v>
      </c>
      <c r="F10" s="5" t="s">
        <v>281</v>
      </c>
      <c r="G10" s="10" t="s">
        <v>282</v>
      </c>
      <c r="H10" t="s">
        <v>268</v>
      </c>
      <c r="I10" s="6" t="s">
        <v>283</v>
      </c>
      <c r="J10" s="6" t="s">
        <v>284</v>
      </c>
      <c r="K10" s="7" t="s">
        <v>271</v>
      </c>
      <c r="L10" s="3">
        <f t="shared" si="2"/>
        <v>44561</v>
      </c>
      <c r="M10" t="s">
        <v>272</v>
      </c>
      <c r="N10" t="s">
        <v>273</v>
      </c>
      <c r="O10" t="s">
        <v>274</v>
      </c>
      <c r="P10" s="6" t="s">
        <v>285</v>
      </c>
      <c r="Q10" s="8">
        <v>2</v>
      </c>
      <c r="R10" s="6" t="s">
        <v>275</v>
      </c>
      <c r="S10" s="8">
        <v>0</v>
      </c>
      <c r="T10" s="6" t="s">
        <v>286</v>
      </c>
      <c r="U10" s="6" t="s">
        <v>285</v>
      </c>
      <c r="V10" s="8" t="s">
        <v>287</v>
      </c>
      <c r="W10" s="8" t="s">
        <v>288</v>
      </c>
      <c r="X10" s="5" t="s">
        <v>275</v>
      </c>
      <c r="Y10" s="5" t="s">
        <v>275</v>
      </c>
      <c r="Z10" s="8">
        <v>2</v>
      </c>
      <c r="AA10" s="8">
        <v>2</v>
      </c>
      <c r="AB10" s="9" t="s">
        <v>289</v>
      </c>
      <c r="AC10" s="8" t="s">
        <v>290</v>
      </c>
      <c r="AD10" s="3">
        <f t="shared" si="3"/>
        <v>44651</v>
      </c>
      <c r="AE10" s="3">
        <f t="shared" si="4"/>
        <v>44286</v>
      </c>
    </row>
    <row r="11" spans="1:32" ht="75" x14ac:dyDescent="0.25">
      <c r="A11">
        <v>2022</v>
      </c>
      <c r="B11" s="3">
        <f t="shared" si="0"/>
        <v>44562</v>
      </c>
      <c r="C11" s="3">
        <f t="shared" si="1"/>
        <v>44651</v>
      </c>
      <c r="D11" s="4" t="s">
        <v>280</v>
      </c>
      <c r="E11" t="s">
        <v>80</v>
      </c>
      <c r="F11" s="5" t="s">
        <v>281</v>
      </c>
      <c r="G11" s="10" t="s">
        <v>282</v>
      </c>
      <c r="H11" t="s">
        <v>268</v>
      </c>
      <c r="I11" s="6" t="s">
        <v>283</v>
      </c>
      <c r="J11" s="6" t="s">
        <v>284</v>
      </c>
      <c r="K11" s="7" t="s">
        <v>271</v>
      </c>
      <c r="L11" s="3">
        <f t="shared" si="2"/>
        <v>44561</v>
      </c>
      <c r="M11" t="s">
        <v>272</v>
      </c>
      <c r="N11" t="s">
        <v>273</v>
      </c>
      <c r="O11" t="s">
        <v>274</v>
      </c>
      <c r="P11" s="6" t="s">
        <v>285</v>
      </c>
      <c r="Q11" s="8">
        <v>2</v>
      </c>
      <c r="R11" s="6" t="s">
        <v>275</v>
      </c>
      <c r="S11" s="8">
        <v>0</v>
      </c>
      <c r="T11" s="6" t="s">
        <v>286</v>
      </c>
      <c r="U11" s="6" t="s">
        <v>285</v>
      </c>
      <c r="V11" s="8" t="s">
        <v>287</v>
      </c>
      <c r="W11" s="8" t="s">
        <v>288</v>
      </c>
      <c r="X11" s="5" t="s">
        <v>275</v>
      </c>
      <c r="Y11" s="5" t="s">
        <v>275</v>
      </c>
      <c r="Z11" s="8">
        <v>2</v>
      </c>
      <c r="AA11" s="8">
        <v>2</v>
      </c>
      <c r="AB11" s="9" t="s">
        <v>289</v>
      </c>
      <c r="AC11" s="8" t="s">
        <v>290</v>
      </c>
      <c r="AD11" s="3">
        <f t="shared" si="3"/>
        <v>44651</v>
      </c>
      <c r="AE11" s="3">
        <f t="shared" si="4"/>
        <v>44286</v>
      </c>
    </row>
    <row r="12" spans="1:32" ht="75" x14ac:dyDescent="0.25">
      <c r="A12">
        <v>2022</v>
      </c>
      <c r="B12" s="3">
        <f t="shared" si="0"/>
        <v>44562</v>
      </c>
      <c r="C12" s="3">
        <f t="shared" si="1"/>
        <v>44651</v>
      </c>
      <c r="D12" s="4" t="s">
        <v>280</v>
      </c>
      <c r="E12" t="s">
        <v>80</v>
      </c>
      <c r="F12" s="5" t="s">
        <v>281</v>
      </c>
      <c r="G12" s="10" t="s">
        <v>282</v>
      </c>
      <c r="H12" t="s">
        <v>268</v>
      </c>
      <c r="I12" s="6" t="s">
        <v>283</v>
      </c>
      <c r="J12" s="6" t="s">
        <v>284</v>
      </c>
      <c r="K12" s="7" t="s">
        <v>271</v>
      </c>
      <c r="L12" s="3">
        <f t="shared" si="2"/>
        <v>44561</v>
      </c>
      <c r="M12" t="s">
        <v>272</v>
      </c>
      <c r="N12" t="s">
        <v>273</v>
      </c>
      <c r="O12" t="s">
        <v>274</v>
      </c>
      <c r="P12" s="6" t="s">
        <v>285</v>
      </c>
      <c r="Q12" s="8">
        <v>2</v>
      </c>
      <c r="R12" s="6" t="s">
        <v>275</v>
      </c>
      <c r="S12" s="8">
        <v>0</v>
      </c>
      <c r="T12" s="6" t="s">
        <v>286</v>
      </c>
      <c r="U12" s="6" t="s">
        <v>285</v>
      </c>
      <c r="V12" s="8" t="s">
        <v>287</v>
      </c>
      <c r="W12" s="8" t="s">
        <v>288</v>
      </c>
      <c r="X12" s="5" t="s">
        <v>275</v>
      </c>
      <c r="Y12" s="5" t="s">
        <v>275</v>
      </c>
      <c r="Z12" s="8">
        <v>2</v>
      </c>
      <c r="AA12" s="8">
        <v>2</v>
      </c>
      <c r="AB12" s="9" t="s">
        <v>289</v>
      </c>
      <c r="AC12" s="8" t="s">
        <v>290</v>
      </c>
      <c r="AD12" s="3">
        <f t="shared" si="3"/>
        <v>44651</v>
      </c>
      <c r="AE12" s="3">
        <f t="shared" si="4"/>
        <v>44286</v>
      </c>
    </row>
    <row r="13" spans="1:32" ht="75" x14ac:dyDescent="0.25">
      <c r="A13">
        <v>2022</v>
      </c>
      <c r="B13" s="3">
        <f t="shared" si="0"/>
        <v>44562</v>
      </c>
      <c r="C13" s="3">
        <f t="shared" si="1"/>
        <v>44651</v>
      </c>
      <c r="D13" s="4" t="s">
        <v>280</v>
      </c>
      <c r="E13" t="s">
        <v>80</v>
      </c>
      <c r="F13" s="5" t="s">
        <v>281</v>
      </c>
      <c r="G13" s="10" t="s">
        <v>282</v>
      </c>
      <c r="H13" t="s">
        <v>268</v>
      </c>
      <c r="I13" s="6" t="s">
        <v>283</v>
      </c>
      <c r="J13" s="6" t="s">
        <v>284</v>
      </c>
      <c r="K13" s="7" t="s">
        <v>271</v>
      </c>
      <c r="L13" s="3">
        <f t="shared" si="2"/>
        <v>44561</v>
      </c>
      <c r="M13" t="s">
        <v>272</v>
      </c>
      <c r="N13" t="s">
        <v>273</v>
      </c>
      <c r="O13" t="s">
        <v>274</v>
      </c>
      <c r="P13" s="6" t="s">
        <v>285</v>
      </c>
      <c r="Q13" s="8">
        <v>2</v>
      </c>
      <c r="R13" s="6" t="s">
        <v>275</v>
      </c>
      <c r="S13" s="8">
        <v>0</v>
      </c>
      <c r="T13" s="6" t="s">
        <v>286</v>
      </c>
      <c r="U13" s="6" t="s">
        <v>285</v>
      </c>
      <c r="V13" s="8" t="s">
        <v>287</v>
      </c>
      <c r="W13" s="8" t="s">
        <v>288</v>
      </c>
      <c r="X13" s="5" t="s">
        <v>275</v>
      </c>
      <c r="Y13" s="5" t="s">
        <v>275</v>
      </c>
      <c r="Z13" s="8">
        <v>2</v>
      </c>
      <c r="AA13" s="8">
        <v>2</v>
      </c>
      <c r="AB13" s="9" t="s">
        <v>289</v>
      </c>
      <c r="AC13" s="8" t="s">
        <v>290</v>
      </c>
      <c r="AD13" s="3">
        <f t="shared" si="3"/>
        <v>44651</v>
      </c>
      <c r="AE13" s="3">
        <f t="shared" si="4"/>
        <v>44286</v>
      </c>
    </row>
    <row r="14" spans="1:32" ht="75" x14ac:dyDescent="0.25">
      <c r="A14">
        <v>2022</v>
      </c>
      <c r="B14" s="3">
        <f t="shared" si="0"/>
        <v>44562</v>
      </c>
      <c r="C14" s="3">
        <f t="shared" si="1"/>
        <v>44651</v>
      </c>
      <c r="D14" s="4" t="s">
        <v>280</v>
      </c>
      <c r="E14" t="s">
        <v>80</v>
      </c>
      <c r="F14" s="5" t="s">
        <v>281</v>
      </c>
      <c r="G14" s="10" t="s">
        <v>282</v>
      </c>
      <c r="H14" t="s">
        <v>268</v>
      </c>
      <c r="I14" s="6" t="s">
        <v>283</v>
      </c>
      <c r="J14" s="6" t="s">
        <v>284</v>
      </c>
      <c r="K14" s="7" t="s">
        <v>271</v>
      </c>
      <c r="L14" s="3">
        <f t="shared" si="2"/>
        <v>44561</v>
      </c>
      <c r="M14" t="s">
        <v>272</v>
      </c>
      <c r="N14" t="s">
        <v>273</v>
      </c>
      <c r="O14" t="s">
        <v>274</v>
      </c>
      <c r="P14" s="6" t="s">
        <v>285</v>
      </c>
      <c r="Q14" s="8">
        <v>2</v>
      </c>
      <c r="R14" s="6" t="s">
        <v>275</v>
      </c>
      <c r="S14" s="8">
        <v>0</v>
      </c>
      <c r="T14" s="6" t="s">
        <v>286</v>
      </c>
      <c r="U14" s="6" t="s">
        <v>285</v>
      </c>
      <c r="V14" s="8" t="s">
        <v>287</v>
      </c>
      <c r="W14" s="8" t="s">
        <v>288</v>
      </c>
      <c r="X14" s="5" t="s">
        <v>275</v>
      </c>
      <c r="Y14" s="5" t="s">
        <v>275</v>
      </c>
      <c r="Z14" s="8">
        <v>2</v>
      </c>
      <c r="AA14" s="8">
        <v>2</v>
      </c>
      <c r="AB14" s="9" t="s">
        <v>289</v>
      </c>
      <c r="AC14" s="8" t="s">
        <v>290</v>
      </c>
      <c r="AD14" s="3">
        <f t="shared" si="3"/>
        <v>44651</v>
      </c>
      <c r="AE14" s="3">
        <f t="shared" si="4"/>
        <v>44286</v>
      </c>
    </row>
    <row r="15" spans="1:32" ht="75" x14ac:dyDescent="0.25">
      <c r="A15">
        <v>2022</v>
      </c>
      <c r="B15" s="3">
        <f t="shared" si="0"/>
        <v>44562</v>
      </c>
      <c r="C15" s="3">
        <f t="shared" si="1"/>
        <v>44651</v>
      </c>
      <c r="D15" s="4" t="s">
        <v>280</v>
      </c>
      <c r="E15" t="s">
        <v>80</v>
      </c>
      <c r="F15" s="5" t="s">
        <v>281</v>
      </c>
      <c r="G15" s="10" t="s">
        <v>282</v>
      </c>
      <c r="H15" t="s">
        <v>268</v>
      </c>
      <c r="I15" s="6" t="s">
        <v>283</v>
      </c>
      <c r="J15" s="6" t="s">
        <v>284</v>
      </c>
      <c r="K15" s="7" t="s">
        <v>271</v>
      </c>
      <c r="L15" s="3">
        <f t="shared" si="2"/>
        <v>44561</v>
      </c>
      <c r="M15" t="s">
        <v>272</v>
      </c>
      <c r="N15" t="s">
        <v>273</v>
      </c>
      <c r="O15" t="s">
        <v>274</v>
      </c>
      <c r="P15" s="6" t="s">
        <v>285</v>
      </c>
      <c r="Q15" s="8">
        <v>2</v>
      </c>
      <c r="R15" s="6" t="s">
        <v>275</v>
      </c>
      <c r="S15" s="8">
        <v>0</v>
      </c>
      <c r="T15" s="6" t="s">
        <v>286</v>
      </c>
      <c r="U15" s="6" t="s">
        <v>285</v>
      </c>
      <c r="V15" s="8" t="s">
        <v>287</v>
      </c>
      <c r="W15" s="8" t="s">
        <v>288</v>
      </c>
      <c r="X15" s="5" t="s">
        <v>275</v>
      </c>
      <c r="Y15" s="5" t="s">
        <v>275</v>
      </c>
      <c r="Z15" s="8">
        <v>2</v>
      </c>
      <c r="AA15" s="8">
        <v>2</v>
      </c>
      <c r="AB15" s="9" t="s">
        <v>289</v>
      </c>
      <c r="AC15" s="8" t="s">
        <v>290</v>
      </c>
      <c r="AD15" s="3">
        <f t="shared" si="3"/>
        <v>44651</v>
      </c>
      <c r="AE15" s="3">
        <f t="shared" si="4"/>
        <v>44286</v>
      </c>
    </row>
    <row r="16" spans="1:32" ht="135" x14ac:dyDescent="0.25">
      <c r="A16">
        <v>2022</v>
      </c>
      <c r="B16" s="3">
        <f t="shared" si="0"/>
        <v>44562</v>
      </c>
      <c r="C16" s="3">
        <f t="shared" si="1"/>
        <v>44651</v>
      </c>
      <c r="D16" s="4" t="s">
        <v>291</v>
      </c>
      <c r="E16" t="s">
        <v>80</v>
      </c>
      <c r="F16" s="6" t="s">
        <v>292</v>
      </c>
      <c r="G16" s="6" t="s">
        <v>293</v>
      </c>
      <c r="H16" t="s">
        <v>268</v>
      </c>
      <c r="I16" s="6" t="s">
        <v>294</v>
      </c>
      <c r="J16" s="6" t="s">
        <v>295</v>
      </c>
      <c r="K16" s="7" t="s">
        <v>271</v>
      </c>
      <c r="L16" s="3">
        <f t="shared" si="2"/>
        <v>44561</v>
      </c>
      <c r="M16" t="s">
        <v>272</v>
      </c>
      <c r="N16" t="s">
        <v>273</v>
      </c>
      <c r="O16" t="s">
        <v>274</v>
      </c>
      <c r="P16" s="6" t="s">
        <v>275</v>
      </c>
      <c r="Q16" s="8">
        <v>3</v>
      </c>
      <c r="R16" s="6" t="s">
        <v>275</v>
      </c>
      <c r="S16" s="6" t="s">
        <v>296</v>
      </c>
      <c r="T16" s="6" t="s">
        <v>297</v>
      </c>
      <c r="U16" s="11" t="s">
        <v>298</v>
      </c>
      <c r="V16" s="8" t="s">
        <v>275</v>
      </c>
      <c r="W16" s="6" t="s">
        <v>299</v>
      </c>
      <c r="X16" s="6" t="s">
        <v>278</v>
      </c>
      <c r="Y16" s="6" t="s">
        <v>275</v>
      </c>
      <c r="Z16" s="8">
        <v>3</v>
      </c>
      <c r="AA16" s="8">
        <v>3</v>
      </c>
      <c r="AB16" s="9" t="s">
        <v>289</v>
      </c>
      <c r="AC16" s="8" t="s">
        <v>300</v>
      </c>
      <c r="AD16" s="3">
        <f t="shared" si="3"/>
        <v>44651</v>
      </c>
      <c r="AE16" s="3">
        <f t="shared" si="4"/>
        <v>44286</v>
      </c>
    </row>
    <row r="17" spans="1:31" ht="135" x14ac:dyDescent="0.25">
      <c r="A17">
        <v>2022</v>
      </c>
      <c r="B17" s="3">
        <f t="shared" si="0"/>
        <v>44562</v>
      </c>
      <c r="C17" s="3">
        <f t="shared" si="1"/>
        <v>44651</v>
      </c>
      <c r="D17" s="4" t="s">
        <v>301</v>
      </c>
      <c r="E17" t="s">
        <v>80</v>
      </c>
      <c r="F17" s="6" t="s">
        <v>302</v>
      </c>
      <c r="G17" s="6" t="s">
        <v>303</v>
      </c>
      <c r="H17" t="s">
        <v>268</v>
      </c>
      <c r="I17" s="6" t="s">
        <v>304</v>
      </c>
      <c r="J17" s="6" t="s">
        <v>305</v>
      </c>
      <c r="K17" s="12" t="s">
        <v>306</v>
      </c>
      <c r="L17" s="3">
        <f t="shared" si="2"/>
        <v>44561</v>
      </c>
      <c r="M17" t="s">
        <v>272</v>
      </c>
      <c r="N17" t="s">
        <v>273</v>
      </c>
      <c r="O17" t="s">
        <v>274</v>
      </c>
      <c r="P17" s="6" t="s">
        <v>275</v>
      </c>
      <c r="Q17" s="8">
        <v>4</v>
      </c>
      <c r="R17" s="6" t="s">
        <v>275</v>
      </c>
      <c r="S17" s="8">
        <v>0</v>
      </c>
      <c r="T17" s="6" t="s">
        <v>307</v>
      </c>
      <c r="U17" s="6" t="s">
        <v>308</v>
      </c>
      <c r="V17" s="8" t="s">
        <v>275</v>
      </c>
      <c r="W17" s="6" t="s">
        <v>309</v>
      </c>
      <c r="X17" s="6" t="s">
        <v>278</v>
      </c>
      <c r="Y17" s="6" t="s">
        <v>275</v>
      </c>
      <c r="Z17" s="8">
        <v>4</v>
      </c>
      <c r="AA17" s="8">
        <v>4</v>
      </c>
      <c r="AB17" s="12" t="s">
        <v>306</v>
      </c>
      <c r="AC17" s="8" t="s">
        <v>310</v>
      </c>
      <c r="AD17" s="3">
        <f t="shared" si="3"/>
        <v>44651</v>
      </c>
      <c r="AE17" s="3">
        <f t="shared" si="4"/>
        <v>44286</v>
      </c>
    </row>
    <row r="18" spans="1:31" ht="120" x14ac:dyDescent="0.25">
      <c r="A18">
        <v>2022</v>
      </c>
      <c r="B18" s="3">
        <f t="shared" si="0"/>
        <v>44562</v>
      </c>
      <c r="C18" s="3">
        <f t="shared" si="1"/>
        <v>44651</v>
      </c>
      <c r="D18" s="4" t="s">
        <v>311</v>
      </c>
      <c r="E18" t="s">
        <v>80</v>
      </c>
      <c r="F18" s="8" t="s">
        <v>312</v>
      </c>
      <c r="G18" s="6" t="s">
        <v>313</v>
      </c>
      <c r="H18" t="s">
        <v>268</v>
      </c>
      <c r="I18" s="8" t="s">
        <v>314</v>
      </c>
      <c r="J18" s="8" t="s">
        <v>276</v>
      </c>
      <c r="K18" s="9" t="s">
        <v>271</v>
      </c>
      <c r="L18" s="3">
        <f t="shared" si="2"/>
        <v>44561</v>
      </c>
      <c r="M18" t="s">
        <v>272</v>
      </c>
      <c r="N18" t="s">
        <v>273</v>
      </c>
      <c r="O18" t="s">
        <v>274</v>
      </c>
      <c r="P18" s="6" t="s">
        <v>275</v>
      </c>
      <c r="Q18" s="8">
        <v>5</v>
      </c>
      <c r="R18" s="6" t="s">
        <v>275</v>
      </c>
      <c r="S18" s="8">
        <v>0</v>
      </c>
      <c r="T18" s="8" t="s">
        <v>276</v>
      </c>
      <c r="U18" s="8" t="s">
        <v>276</v>
      </c>
      <c r="V18" s="8" t="s">
        <v>315</v>
      </c>
      <c r="W18" s="6" t="s">
        <v>316</v>
      </c>
      <c r="X18" s="8" t="s">
        <v>275</v>
      </c>
      <c r="Y18" s="8" t="s">
        <v>275</v>
      </c>
      <c r="Z18" s="8">
        <v>5</v>
      </c>
      <c r="AA18" s="8">
        <v>5</v>
      </c>
      <c r="AB18" s="9" t="s">
        <v>271</v>
      </c>
      <c r="AC18" s="8" t="s">
        <v>317</v>
      </c>
      <c r="AD18" s="3">
        <f t="shared" si="3"/>
        <v>44651</v>
      </c>
      <c r="AE18" s="3">
        <f t="shared" si="4"/>
        <v>44286</v>
      </c>
    </row>
    <row r="19" spans="1:31" ht="105" x14ac:dyDescent="0.25">
      <c r="A19">
        <v>2022</v>
      </c>
      <c r="B19" s="3">
        <f t="shared" si="0"/>
        <v>44562</v>
      </c>
      <c r="C19" s="3">
        <f t="shared" si="1"/>
        <v>44651</v>
      </c>
      <c r="D19" s="4" t="s">
        <v>318</v>
      </c>
      <c r="E19" t="s">
        <v>80</v>
      </c>
      <c r="F19" s="8" t="s">
        <v>312</v>
      </c>
      <c r="G19" s="6" t="s">
        <v>319</v>
      </c>
      <c r="H19" t="s">
        <v>268</v>
      </c>
      <c r="I19" s="8" t="s">
        <v>314</v>
      </c>
      <c r="J19" s="8" t="s">
        <v>276</v>
      </c>
      <c r="K19" s="9" t="s">
        <v>271</v>
      </c>
      <c r="L19" s="3">
        <f t="shared" si="2"/>
        <v>44561</v>
      </c>
      <c r="M19" t="s">
        <v>272</v>
      </c>
      <c r="N19" t="s">
        <v>273</v>
      </c>
      <c r="O19" t="s">
        <v>274</v>
      </c>
      <c r="P19" s="6" t="s">
        <v>275</v>
      </c>
      <c r="Q19" s="8">
        <v>5</v>
      </c>
      <c r="R19" s="6" t="s">
        <v>275</v>
      </c>
      <c r="S19" s="8">
        <v>0</v>
      </c>
      <c r="T19" s="8" t="s">
        <v>276</v>
      </c>
      <c r="U19" s="8" t="s">
        <v>276</v>
      </c>
      <c r="V19" s="8" t="s">
        <v>315</v>
      </c>
      <c r="W19" s="6" t="s">
        <v>316</v>
      </c>
      <c r="X19" s="8" t="s">
        <v>275</v>
      </c>
      <c r="Y19" s="8" t="s">
        <v>275</v>
      </c>
      <c r="Z19" s="8">
        <v>5</v>
      </c>
      <c r="AA19" s="8">
        <v>5</v>
      </c>
      <c r="AB19" s="9" t="s">
        <v>271</v>
      </c>
      <c r="AC19" s="8" t="s">
        <v>317</v>
      </c>
      <c r="AD19" s="3">
        <f t="shared" si="3"/>
        <v>44651</v>
      </c>
      <c r="AE19" s="3">
        <f t="shared" si="4"/>
        <v>44286</v>
      </c>
    </row>
    <row r="20" spans="1:31" ht="105" x14ac:dyDescent="0.25">
      <c r="A20">
        <v>2022</v>
      </c>
      <c r="B20" s="3">
        <f t="shared" si="0"/>
        <v>44562</v>
      </c>
      <c r="C20" s="3">
        <f t="shared" si="1"/>
        <v>44651</v>
      </c>
      <c r="D20" s="4" t="s">
        <v>318</v>
      </c>
      <c r="E20" t="s">
        <v>80</v>
      </c>
      <c r="F20" s="8" t="s">
        <v>312</v>
      </c>
      <c r="G20" s="6" t="s">
        <v>320</v>
      </c>
      <c r="H20" t="s">
        <v>268</v>
      </c>
      <c r="I20" s="8" t="s">
        <v>314</v>
      </c>
      <c r="J20" s="8" t="s">
        <v>276</v>
      </c>
      <c r="K20" s="9" t="s">
        <v>271</v>
      </c>
      <c r="L20" s="3">
        <f t="shared" si="2"/>
        <v>44561</v>
      </c>
      <c r="M20" t="s">
        <v>272</v>
      </c>
      <c r="N20" t="s">
        <v>273</v>
      </c>
      <c r="O20" t="s">
        <v>274</v>
      </c>
      <c r="P20" s="6" t="s">
        <v>275</v>
      </c>
      <c r="Q20" s="8">
        <v>5</v>
      </c>
      <c r="R20" s="6" t="s">
        <v>275</v>
      </c>
      <c r="S20" s="8">
        <v>0</v>
      </c>
      <c r="T20" s="8" t="s">
        <v>276</v>
      </c>
      <c r="U20" s="8" t="s">
        <v>276</v>
      </c>
      <c r="V20" s="8" t="s">
        <v>315</v>
      </c>
      <c r="W20" s="6" t="s">
        <v>316</v>
      </c>
      <c r="X20" s="8" t="s">
        <v>275</v>
      </c>
      <c r="Y20" s="8" t="s">
        <v>275</v>
      </c>
      <c r="Z20" s="8">
        <v>5</v>
      </c>
      <c r="AA20" s="8">
        <v>5</v>
      </c>
      <c r="AB20" s="9" t="s">
        <v>271</v>
      </c>
      <c r="AC20" s="8" t="s">
        <v>317</v>
      </c>
      <c r="AD20" s="3">
        <f t="shared" si="3"/>
        <v>44651</v>
      </c>
      <c r="AE20" s="3">
        <f t="shared" si="4"/>
        <v>44286</v>
      </c>
    </row>
    <row r="21" spans="1:31" ht="75" x14ac:dyDescent="0.25">
      <c r="A21">
        <v>2022</v>
      </c>
      <c r="B21" s="3">
        <f t="shared" si="0"/>
        <v>44562</v>
      </c>
      <c r="C21" s="3">
        <f t="shared" si="1"/>
        <v>44651</v>
      </c>
      <c r="D21" s="4" t="s">
        <v>321</v>
      </c>
      <c r="E21" t="s">
        <v>80</v>
      </c>
      <c r="F21" s="8" t="s">
        <v>322</v>
      </c>
      <c r="G21" s="6" t="s">
        <v>323</v>
      </c>
      <c r="H21" t="s">
        <v>268</v>
      </c>
      <c r="I21" s="6" t="s">
        <v>324</v>
      </c>
      <c r="J21" s="6" t="s">
        <v>276</v>
      </c>
      <c r="K21" s="9" t="s">
        <v>271</v>
      </c>
      <c r="L21" s="3">
        <f t="shared" si="2"/>
        <v>44561</v>
      </c>
      <c r="M21" t="s">
        <v>272</v>
      </c>
      <c r="N21" t="s">
        <v>273</v>
      </c>
      <c r="O21" t="s">
        <v>274</v>
      </c>
      <c r="P21" s="6" t="s">
        <v>275</v>
      </c>
      <c r="Q21" s="8">
        <v>6</v>
      </c>
      <c r="R21" s="6" t="s">
        <v>275</v>
      </c>
      <c r="S21" s="8">
        <v>0</v>
      </c>
      <c r="T21" s="8" t="s">
        <v>276</v>
      </c>
      <c r="U21" s="8" t="s">
        <v>275</v>
      </c>
      <c r="V21" s="6" t="s">
        <v>325</v>
      </c>
      <c r="W21" s="8" t="s">
        <v>326</v>
      </c>
      <c r="X21" s="8" t="s">
        <v>275</v>
      </c>
      <c r="Y21" s="8" t="s">
        <v>275</v>
      </c>
      <c r="Z21" s="8">
        <v>6</v>
      </c>
      <c r="AA21" s="8">
        <v>6</v>
      </c>
      <c r="AB21" s="9" t="s">
        <v>271</v>
      </c>
      <c r="AC21" s="8" t="s">
        <v>327</v>
      </c>
      <c r="AD21" s="3">
        <f t="shared" si="3"/>
        <v>44651</v>
      </c>
      <c r="AE21" s="3">
        <f t="shared" si="4"/>
        <v>44286</v>
      </c>
    </row>
    <row r="22" spans="1:31" ht="75" x14ac:dyDescent="0.25">
      <c r="A22">
        <v>2022</v>
      </c>
      <c r="B22" s="3">
        <f t="shared" si="0"/>
        <v>44562</v>
      </c>
      <c r="C22" s="3">
        <f t="shared" si="1"/>
        <v>44651</v>
      </c>
      <c r="D22" s="4" t="s">
        <v>328</v>
      </c>
      <c r="E22" t="s">
        <v>80</v>
      </c>
      <c r="F22" s="8" t="s">
        <v>312</v>
      </c>
      <c r="G22" s="6" t="s">
        <v>329</v>
      </c>
      <c r="H22" t="s">
        <v>268</v>
      </c>
      <c r="I22" s="6" t="s">
        <v>330</v>
      </c>
      <c r="J22" s="6" t="s">
        <v>331</v>
      </c>
      <c r="K22" s="9" t="s">
        <v>271</v>
      </c>
      <c r="L22" s="3">
        <f t="shared" si="2"/>
        <v>44561</v>
      </c>
      <c r="M22" t="s">
        <v>272</v>
      </c>
      <c r="N22" t="s">
        <v>273</v>
      </c>
      <c r="O22" t="s">
        <v>274</v>
      </c>
      <c r="P22" s="6" t="s">
        <v>275</v>
      </c>
      <c r="Q22" s="8">
        <v>6</v>
      </c>
      <c r="R22" s="6" t="s">
        <v>275</v>
      </c>
      <c r="S22" s="8">
        <v>5500</v>
      </c>
      <c r="T22" s="8" t="s">
        <v>276</v>
      </c>
      <c r="U22" s="6" t="s">
        <v>332</v>
      </c>
      <c r="V22" s="6" t="s">
        <v>333</v>
      </c>
      <c r="W22" s="6" t="s">
        <v>316</v>
      </c>
      <c r="X22" s="8" t="s">
        <v>278</v>
      </c>
      <c r="Y22" s="8" t="s">
        <v>275</v>
      </c>
      <c r="Z22" s="8">
        <v>6</v>
      </c>
      <c r="AA22" s="8">
        <v>6</v>
      </c>
      <c r="AB22" s="9" t="s">
        <v>271</v>
      </c>
      <c r="AC22" s="8" t="s">
        <v>327</v>
      </c>
      <c r="AD22" s="3">
        <f t="shared" si="3"/>
        <v>44651</v>
      </c>
      <c r="AE22" s="3">
        <f t="shared" si="4"/>
        <v>44286</v>
      </c>
    </row>
    <row r="23" spans="1:31" ht="90" x14ac:dyDescent="0.25">
      <c r="A23">
        <v>2022</v>
      </c>
      <c r="B23" s="3">
        <f t="shared" si="0"/>
        <v>44562</v>
      </c>
      <c r="C23" s="3">
        <f t="shared" si="1"/>
        <v>44651</v>
      </c>
      <c r="D23" s="4" t="s">
        <v>334</v>
      </c>
      <c r="E23" t="s">
        <v>80</v>
      </c>
      <c r="F23" s="8" t="s">
        <v>312</v>
      </c>
      <c r="G23" s="6" t="s">
        <v>335</v>
      </c>
      <c r="H23" t="s">
        <v>268</v>
      </c>
      <c r="I23" s="6" t="s">
        <v>330</v>
      </c>
      <c r="J23" s="6" t="s">
        <v>336</v>
      </c>
      <c r="K23" s="9" t="s">
        <v>271</v>
      </c>
      <c r="L23" s="3">
        <f t="shared" si="2"/>
        <v>44561</v>
      </c>
      <c r="M23" t="s">
        <v>272</v>
      </c>
      <c r="N23" t="s">
        <v>273</v>
      </c>
      <c r="O23" t="s">
        <v>274</v>
      </c>
      <c r="P23" s="6" t="s">
        <v>275</v>
      </c>
      <c r="Q23" s="8">
        <v>6</v>
      </c>
      <c r="R23" s="6" t="s">
        <v>275</v>
      </c>
      <c r="S23" s="8">
        <v>5500</v>
      </c>
      <c r="T23" s="8" t="s">
        <v>276</v>
      </c>
      <c r="U23" s="6" t="s">
        <v>332</v>
      </c>
      <c r="V23" s="6" t="s">
        <v>337</v>
      </c>
      <c r="W23" s="6" t="s">
        <v>316</v>
      </c>
      <c r="X23" s="8" t="s">
        <v>278</v>
      </c>
      <c r="Y23" s="8" t="s">
        <v>275</v>
      </c>
      <c r="Z23" s="8">
        <v>6</v>
      </c>
      <c r="AA23" s="8">
        <v>6</v>
      </c>
      <c r="AB23" s="9" t="s">
        <v>271</v>
      </c>
      <c r="AC23" s="8" t="s">
        <v>327</v>
      </c>
      <c r="AD23" s="3">
        <f t="shared" si="3"/>
        <v>44651</v>
      </c>
      <c r="AE23" s="3">
        <f t="shared" si="4"/>
        <v>44286</v>
      </c>
    </row>
    <row r="24" spans="1:31" ht="105" x14ac:dyDescent="0.25">
      <c r="A24">
        <v>2022</v>
      </c>
      <c r="B24" s="3">
        <f t="shared" si="0"/>
        <v>44562</v>
      </c>
      <c r="C24" s="3">
        <f t="shared" si="1"/>
        <v>44651</v>
      </c>
      <c r="D24" s="4" t="s">
        <v>338</v>
      </c>
      <c r="E24" t="s">
        <v>80</v>
      </c>
      <c r="F24" s="8" t="s">
        <v>312</v>
      </c>
      <c r="G24" s="6" t="s">
        <v>339</v>
      </c>
      <c r="H24" t="s">
        <v>268</v>
      </c>
      <c r="I24" s="13" t="s">
        <v>330</v>
      </c>
      <c r="J24" s="6" t="s">
        <v>340</v>
      </c>
      <c r="K24" s="9" t="s">
        <v>271</v>
      </c>
      <c r="L24" s="3">
        <f t="shared" si="2"/>
        <v>44561</v>
      </c>
      <c r="M24" t="s">
        <v>272</v>
      </c>
      <c r="N24" t="s">
        <v>273</v>
      </c>
      <c r="O24" t="s">
        <v>274</v>
      </c>
      <c r="P24" s="6" t="s">
        <v>275</v>
      </c>
      <c r="Q24" s="8">
        <v>6</v>
      </c>
      <c r="R24" s="6" t="s">
        <v>275</v>
      </c>
      <c r="S24" s="8">
        <v>5500</v>
      </c>
      <c r="T24" s="8" t="s">
        <v>276</v>
      </c>
      <c r="U24" s="6" t="s">
        <v>332</v>
      </c>
      <c r="V24" s="6" t="s">
        <v>341</v>
      </c>
      <c r="W24" s="6" t="s">
        <v>316</v>
      </c>
      <c r="X24" s="8" t="s">
        <v>278</v>
      </c>
      <c r="Y24" s="8" t="s">
        <v>275</v>
      </c>
      <c r="Z24" s="8">
        <v>6</v>
      </c>
      <c r="AA24" s="8">
        <v>6</v>
      </c>
      <c r="AB24" s="9" t="s">
        <v>271</v>
      </c>
      <c r="AC24" s="8" t="s">
        <v>327</v>
      </c>
      <c r="AD24" s="3">
        <f t="shared" si="3"/>
        <v>44651</v>
      </c>
      <c r="AE24" s="3">
        <f t="shared" si="4"/>
        <v>44286</v>
      </c>
    </row>
    <row r="25" spans="1:31" ht="225" x14ac:dyDescent="0.25">
      <c r="A25">
        <v>2022</v>
      </c>
      <c r="B25" s="3">
        <f t="shared" si="0"/>
        <v>44562</v>
      </c>
      <c r="C25" s="3">
        <f t="shared" si="1"/>
        <v>44651</v>
      </c>
      <c r="D25" s="4" t="s">
        <v>342</v>
      </c>
      <c r="E25" t="s">
        <v>80</v>
      </c>
      <c r="F25" s="6" t="s">
        <v>343</v>
      </c>
      <c r="G25" s="6" t="s">
        <v>344</v>
      </c>
      <c r="H25" t="s">
        <v>268</v>
      </c>
      <c r="I25" s="6" t="s">
        <v>345</v>
      </c>
      <c r="J25" s="6" t="s">
        <v>346</v>
      </c>
      <c r="K25" s="12" t="s">
        <v>347</v>
      </c>
      <c r="L25" s="3">
        <f t="shared" si="2"/>
        <v>44561</v>
      </c>
      <c r="M25" t="s">
        <v>272</v>
      </c>
      <c r="N25" t="s">
        <v>273</v>
      </c>
      <c r="O25" t="s">
        <v>274</v>
      </c>
      <c r="P25" s="6" t="s">
        <v>275</v>
      </c>
      <c r="Q25" s="8">
        <v>7</v>
      </c>
      <c r="R25" s="6" t="s">
        <v>275</v>
      </c>
      <c r="S25" s="8">
        <v>0</v>
      </c>
      <c r="T25" s="8" t="s">
        <v>276</v>
      </c>
      <c r="U25" s="6" t="s">
        <v>348</v>
      </c>
      <c r="V25" s="6" t="s">
        <v>349</v>
      </c>
      <c r="W25" s="6" t="s">
        <v>316</v>
      </c>
      <c r="X25" s="8" t="s">
        <v>275</v>
      </c>
      <c r="Y25" s="8" t="s">
        <v>275</v>
      </c>
      <c r="Z25" s="8">
        <v>7</v>
      </c>
      <c r="AA25" s="8">
        <v>7</v>
      </c>
      <c r="AB25" s="9" t="s">
        <v>271</v>
      </c>
      <c r="AC25" s="8" t="s">
        <v>350</v>
      </c>
      <c r="AD25" s="3">
        <f t="shared" si="3"/>
        <v>44651</v>
      </c>
      <c r="AE25" s="3">
        <f t="shared" si="4"/>
        <v>44286</v>
      </c>
    </row>
    <row r="26" spans="1:31" ht="240" x14ac:dyDescent="0.25">
      <c r="A26">
        <v>2022</v>
      </c>
      <c r="B26" s="3">
        <f t="shared" si="0"/>
        <v>44562</v>
      </c>
      <c r="C26" s="3">
        <f t="shared" si="1"/>
        <v>44651</v>
      </c>
      <c r="D26" s="4" t="s">
        <v>351</v>
      </c>
      <c r="E26" t="s">
        <v>80</v>
      </c>
      <c r="F26" s="6" t="s">
        <v>352</v>
      </c>
      <c r="G26" s="6" t="s">
        <v>353</v>
      </c>
      <c r="H26" t="s">
        <v>268</v>
      </c>
      <c r="I26" s="6" t="s">
        <v>354</v>
      </c>
      <c r="J26" s="6" t="s">
        <v>355</v>
      </c>
      <c r="K26" s="12" t="s">
        <v>356</v>
      </c>
      <c r="L26" s="3">
        <f t="shared" si="2"/>
        <v>44561</v>
      </c>
      <c r="M26" s="6" t="s">
        <v>357</v>
      </c>
      <c r="N26" t="s">
        <v>273</v>
      </c>
      <c r="O26" t="s">
        <v>274</v>
      </c>
      <c r="P26" s="6" t="s">
        <v>275</v>
      </c>
      <c r="Q26" s="8">
        <v>7</v>
      </c>
      <c r="R26" s="6" t="s">
        <v>275</v>
      </c>
      <c r="S26" s="8">
        <v>0</v>
      </c>
      <c r="T26" s="8" t="s">
        <v>276</v>
      </c>
      <c r="U26" s="6" t="s">
        <v>348</v>
      </c>
      <c r="V26" s="6" t="s">
        <v>358</v>
      </c>
      <c r="W26" s="6" t="s">
        <v>316</v>
      </c>
      <c r="X26" s="8" t="s">
        <v>275</v>
      </c>
      <c r="Y26" s="8" t="s">
        <v>275</v>
      </c>
      <c r="Z26" s="8">
        <v>7</v>
      </c>
      <c r="AA26" s="8">
        <v>7</v>
      </c>
      <c r="AB26" s="9" t="s">
        <v>271</v>
      </c>
      <c r="AC26" s="8" t="s">
        <v>350</v>
      </c>
      <c r="AD26" s="3">
        <f t="shared" si="3"/>
        <v>44651</v>
      </c>
      <c r="AE26" s="3">
        <f t="shared" si="4"/>
        <v>44286</v>
      </c>
    </row>
    <row r="27" spans="1:31" ht="135" x14ac:dyDescent="0.25">
      <c r="A27">
        <v>2022</v>
      </c>
      <c r="B27" s="3">
        <f t="shared" si="0"/>
        <v>44562</v>
      </c>
      <c r="C27" s="3">
        <f t="shared" si="1"/>
        <v>44651</v>
      </c>
      <c r="D27" s="4" t="s">
        <v>359</v>
      </c>
      <c r="E27" t="s">
        <v>80</v>
      </c>
      <c r="F27" s="6" t="s">
        <v>360</v>
      </c>
      <c r="G27" s="6" t="s">
        <v>361</v>
      </c>
      <c r="H27" t="s">
        <v>268</v>
      </c>
      <c r="I27" s="6" t="s">
        <v>362</v>
      </c>
      <c r="J27" s="6" t="s">
        <v>363</v>
      </c>
      <c r="K27" s="12" t="s">
        <v>364</v>
      </c>
      <c r="L27" s="3">
        <f t="shared" si="2"/>
        <v>44561</v>
      </c>
      <c r="M27" s="6" t="s">
        <v>365</v>
      </c>
      <c r="N27" t="s">
        <v>273</v>
      </c>
      <c r="O27" t="s">
        <v>274</v>
      </c>
      <c r="P27" s="6" t="s">
        <v>275</v>
      </c>
      <c r="Q27" s="8">
        <v>7</v>
      </c>
      <c r="R27" s="6" t="s">
        <v>275</v>
      </c>
      <c r="S27" s="8">
        <v>0</v>
      </c>
      <c r="T27" s="8" t="s">
        <v>276</v>
      </c>
      <c r="U27" s="6" t="s">
        <v>348</v>
      </c>
      <c r="V27" s="6" t="s">
        <v>366</v>
      </c>
      <c r="W27" s="6" t="s">
        <v>316</v>
      </c>
      <c r="X27" s="8" t="s">
        <v>275</v>
      </c>
      <c r="Y27" s="8" t="s">
        <v>275</v>
      </c>
      <c r="Z27" s="8">
        <v>7</v>
      </c>
      <c r="AA27" s="8">
        <v>7</v>
      </c>
      <c r="AB27" s="9" t="s">
        <v>271</v>
      </c>
      <c r="AC27" s="8" t="s">
        <v>350</v>
      </c>
      <c r="AD27" s="3">
        <f t="shared" si="3"/>
        <v>44651</v>
      </c>
      <c r="AE27" s="3">
        <f t="shared" si="4"/>
        <v>44286</v>
      </c>
    </row>
    <row r="28" spans="1:31" ht="75" x14ac:dyDescent="0.25">
      <c r="A28">
        <v>2022</v>
      </c>
      <c r="B28" s="3">
        <f t="shared" si="0"/>
        <v>44562</v>
      </c>
      <c r="C28" s="3">
        <f t="shared" si="1"/>
        <v>44651</v>
      </c>
      <c r="D28" s="4" t="s">
        <v>367</v>
      </c>
      <c r="E28" t="s">
        <v>80</v>
      </c>
      <c r="F28" s="6" t="s">
        <v>368</v>
      </c>
      <c r="G28" s="6" t="s">
        <v>369</v>
      </c>
      <c r="H28" t="s">
        <v>268</v>
      </c>
      <c r="I28" s="6" t="s">
        <v>370</v>
      </c>
      <c r="J28" s="6" t="s">
        <v>276</v>
      </c>
      <c r="K28" s="12" t="s">
        <v>371</v>
      </c>
      <c r="L28" s="3">
        <f t="shared" si="2"/>
        <v>44561</v>
      </c>
      <c r="M28" s="6" t="s">
        <v>372</v>
      </c>
      <c r="N28" t="s">
        <v>273</v>
      </c>
      <c r="O28" t="s">
        <v>274</v>
      </c>
      <c r="P28" s="6" t="s">
        <v>275</v>
      </c>
      <c r="Q28" s="8">
        <v>7</v>
      </c>
      <c r="R28" s="6" t="s">
        <v>275</v>
      </c>
      <c r="S28" s="8">
        <v>0</v>
      </c>
      <c r="T28" s="8" t="s">
        <v>276</v>
      </c>
      <c r="U28" s="6" t="s">
        <v>348</v>
      </c>
      <c r="V28" s="6" t="s">
        <v>373</v>
      </c>
      <c r="W28" s="6" t="s">
        <v>316</v>
      </c>
      <c r="X28" s="8" t="s">
        <v>275</v>
      </c>
      <c r="Y28" s="8" t="s">
        <v>275</v>
      </c>
      <c r="Z28" s="8">
        <v>7</v>
      </c>
      <c r="AA28" s="8">
        <v>7</v>
      </c>
      <c r="AB28" s="9" t="s">
        <v>271</v>
      </c>
      <c r="AC28" s="8" t="s">
        <v>350</v>
      </c>
      <c r="AD28" s="3">
        <f t="shared" si="3"/>
        <v>44651</v>
      </c>
      <c r="AE28" s="3">
        <f t="shared" si="4"/>
        <v>44286</v>
      </c>
    </row>
    <row r="29" spans="1:31" ht="135.75" thickBot="1" x14ac:dyDescent="0.3">
      <c r="A29">
        <v>2022</v>
      </c>
      <c r="B29" s="3">
        <f t="shared" si="0"/>
        <v>44562</v>
      </c>
      <c r="C29" s="3">
        <f t="shared" si="1"/>
        <v>44651</v>
      </c>
      <c r="D29" s="4" t="s">
        <v>374</v>
      </c>
      <c r="E29" t="s">
        <v>80</v>
      </c>
      <c r="F29" s="14" t="s">
        <v>375</v>
      </c>
      <c r="G29" s="14" t="s">
        <v>376</v>
      </c>
      <c r="H29" t="s">
        <v>268</v>
      </c>
      <c r="I29" s="15" t="s">
        <v>377</v>
      </c>
      <c r="J29" s="6" t="s">
        <v>378</v>
      </c>
      <c r="K29" s="12" t="s">
        <v>379</v>
      </c>
      <c r="L29" s="3">
        <f t="shared" si="2"/>
        <v>44561</v>
      </c>
      <c r="M29" s="6" t="s">
        <v>380</v>
      </c>
      <c r="N29" t="s">
        <v>273</v>
      </c>
      <c r="O29" t="s">
        <v>274</v>
      </c>
      <c r="P29" s="6" t="s">
        <v>275</v>
      </c>
      <c r="Q29" s="16">
        <v>8</v>
      </c>
      <c r="R29" s="6" t="s">
        <v>275</v>
      </c>
      <c r="S29" s="17">
        <v>0</v>
      </c>
      <c r="T29" s="8" t="s">
        <v>276</v>
      </c>
      <c r="U29" s="6" t="s">
        <v>381</v>
      </c>
      <c r="V29" s="14" t="s">
        <v>382</v>
      </c>
      <c r="W29" s="14" t="s">
        <v>383</v>
      </c>
      <c r="X29" s="8" t="s">
        <v>275</v>
      </c>
      <c r="Y29" s="8" t="s">
        <v>275</v>
      </c>
      <c r="Z29" s="16">
        <v>8</v>
      </c>
      <c r="AA29" s="16">
        <v>8</v>
      </c>
      <c r="AB29" s="12" t="s">
        <v>379</v>
      </c>
      <c r="AC29" s="6" t="s">
        <v>384</v>
      </c>
      <c r="AD29" s="3">
        <f t="shared" si="3"/>
        <v>44651</v>
      </c>
      <c r="AE29" s="3">
        <f t="shared" si="4"/>
        <v>44286</v>
      </c>
    </row>
    <row r="30" spans="1:31" ht="135.75" thickBot="1" x14ac:dyDescent="0.3">
      <c r="A30">
        <v>2022</v>
      </c>
      <c r="B30" s="3">
        <f t="shared" si="0"/>
        <v>44562</v>
      </c>
      <c r="C30" s="3">
        <f t="shared" si="1"/>
        <v>44651</v>
      </c>
      <c r="D30" s="4" t="s">
        <v>385</v>
      </c>
      <c r="E30" t="s">
        <v>80</v>
      </c>
      <c r="F30" s="18" t="s">
        <v>375</v>
      </c>
      <c r="G30" s="18" t="s">
        <v>376</v>
      </c>
      <c r="H30" t="s">
        <v>386</v>
      </c>
      <c r="I30" s="18" t="s">
        <v>377</v>
      </c>
      <c r="J30" s="14" t="s">
        <v>387</v>
      </c>
      <c r="K30" s="19" t="s">
        <v>388</v>
      </c>
      <c r="L30" s="3">
        <f t="shared" si="2"/>
        <v>44561</v>
      </c>
      <c r="M30" s="14" t="s">
        <v>389</v>
      </c>
      <c r="N30" t="s">
        <v>273</v>
      </c>
      <c r="O30" t="s">
        <v>274</v>
      </c>
      <c r="P30" s="6" t="s">
        <v>275</v>
      </c>
      <c r="Q30" s="17">
        <v>8</v>
      </c>
      <c r="R30" s="6" t="s">
        <v>275</v>
      </c>
      <c r="S30" s="20">
        <v>0</v>
      </c>
      <c r="T30" s="8" t="s">
        <v>276</v>
      </c>
      <c r="U30" s="14" t="s">
        <v>275</v>
      </c>
      <c r="V30" s="18" t="s">
        <v>390</v>
      </c>
      <c r="W30" s="18" t="s">
        <v>383</v>
      </c>
      <c r="X30" s="8" t="s">
        <v>325</v>
      </c>
      <c r="Y30" s="8" t="s">
        <v>275</v>
      </c>
      <c r="Z30" s="17">
        <v>8</v>
      </c>
      <c r="AA30" s="17">
        <v>8</v>
      </c>
      <c r="AB30" s="19" t="s">
        <v>388</v>
      </c>
      <c r="AC30" s="14" t="s">
        <v>384</v>
      </c>
      <c r="AD30" s="3">
        <f t="shared" si="3"/>
        <v>44651</v>
      </c>
      <c r="AE30" s="3">
        <f t="shared" si="4"/>
        <v>44286</v>
      </c>
    </row>
    <row r="31" spans="1:31" ht="90" x14ac:dyDescent="0.25">
      <c r="A31">
        <v>2022</v>
      </c>
      <c r="B31" s="3">
        <f t="shared" si="0"/>
        <v>44562</v>
      </c>
      <c r="C31" s="3">
        <f t="shared" si="1"/>
        <v>44651</v>
      </c>
      <c r="D31" s="4" t="s">
        <v>391</v>
      </c>
      <c r="E31" t="s">
        <v>80</v>
      </c>
      <c r="F31" s="10" t="s">
        <v>392</v>
      </c>
      <c r="G31" s="8" t="s">
        <v>393</v>
      </c>
      <c r="H31" t="s">
        <v>394</v>
      </c>
      <c r="I31" s="6" t="s">
        <v>395</v>
      </c>
      <c r="J31" s="6" t="s">
        <v>395</v>
      </c>
      <c r="K31" s="9" t="s">
        <v>289</v>
      </c>
      <c r="L31" s="3">
        <f t="shared" si="2"/>
        <v>44561</v>
      </c>
      <c r="M31" s="8" t="s">
        <v>396</v>
      </c>
      <c r="N31" t="s">
        <v>273</v>
      </c>
      <c r="O31" t="s">
        <v>274</v>
      </c>
      <c r="P31" s="6" t="s">
        <v>275</v>
      </c>
      <c r="Q31" s="8">
        <v>9</v>
      </c>
      <c r="R31" s="6" t="s">
        <v>275</v>
      </c>
      <c r="S31" s="8">
        <v>720</v>
      </c>
      <c r="T31" s="8" t="s">
        <v>276</v>
      </c>
      <c r="U31" s="6" t="s">
        <v>397</v>
      </c>
      <c r="V31" s="6" t="s">
        <v>398</v>
      </c>
      <c r="W31" s="8" t="s">
        <v>399</v>
      </c>
      <c r="X31" s="8" t="s">
        <v>278</v>
      </c>
      <c r="Y31" s="8" t="s">
        <v>275</v>
      </c>
      <c r="Z31" s="8">
        <v>9</v>
      </c>
      <c r="AA31" s="8">
        <v>9</v>
      </c>
      <c r="AB31" s="12" t="s">
        <v>400</v>
      </c>
      <c r="AC31" s="8" t="s">
        <v>401</v>
      </c>
      <c r="AD31" s="3">
        <f t="shared" si="3"/>
        <v>44651</v>
      </c>
      <c r="AE31" s="3">
        <f t="shared" si="4"/>
        <v>44286</v>
      </c>
    </row>
    <row r="32" spans="1:31" ht="45" x14ac:dyDescent="0.25">
      <c r="A32">
        <v>2022</v>
      </c>
      <c r="B32" s="3">
        <f t="shared" si="0"/>
        <v>44562</v>
      </c>
      <c r="C32" s="3">
        <f t="shared" si="1"/>
        <v>44651</v>
      </c>
      <c r="D32" s="4" t="s">
        <v>391</v>
      </c>
      <c r="E32" t="s">
        <v>80</v>
      </c>
      <c r="F32" s="8" t="s">
        <v>402</v>
      </c>
      <c r="G32" s="8" t="s">
        <v>403</v>
      </c>
      <c r="H32" t="s">
        <v>394</v>
      </c>
      <c r="I32" s="6" t="s">
        <v>404</v>
      </c>
      <c r="J32" s="6" t="s">
        <v>404</v>
      </c>
      <c r="K32" s="9" t="s">
        <v>271</v>
      </c>
      <c r="L32" s="3">
        <f t="shared" si="2"/>
        <v>44561</v>
      </c>
      <c r="M32" s="8" t="s">
        <v>396</v>
      </c>
      <c r="N32" t="s">
        <v>273</v>
      </c>
      <c r="O32" t="s">
        <v>274</v>
      </c>
      <c r="P32" s="6" t="s">
        <v>275</v>
      </c>
      <c r="Q32" s="8">
        <v>10</v>
      </c>
      <c r="R32" s="6" t="s">
        <v>275</v>
      </c>
      <c r="S32" s="8">
        <v>520</v>
      </c>
      <c r="T32" s="8" t="s">
        <v>276</v>
      </c>
      <c r="U32" s="8" t="s">
        <v>405</v>
      </c>
      <c r="V32" s="6" t="s">
        <v>398</v>
      </c>
      <c r="W32" s="8" t="s">
        <v>399</v>
      </c>
      <c r="X32" s="8" t="s">
        <v>278</v>
      </c>
      <c r="Y32" s="8" t="s">
        <v>275</v>
      </c>
      <c r="Z32" s="8">
        <v>10</v>
      </c>
      <c r="AA32" s="8">
        <v>10</v>
      </c>
      <c r="AB32" s="9" t="s">
        <v>400</v>
      </c>
      <c r="AC32" s="8" t="s">
        <v>406</v>
      </c>
      <c r="AD32" s="3">
        <f t="shared" si="3"/>
        <v>44651</v>
      </c>
      <c r="AE32" s="3">
        <f t="shared" si="4"/>
        <v>44286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7" display="https://r.search.yahoo.com/_ylt=AwrE1yEQeOBhAQMAM39U04lQ;_ylu=Y29sbwNiZjEEcG9zAzEEdnRpZAMEc2VjA3Ny/RV=2/RE=1642129553/RO=10/RU=http%3a%2f%2fperiodico.guanajuato.gob.mx%2fdownloadfile%3fdir%3danio_2020%26file%3dPO_262_2da_Parte_20201231.pdf/RK=2/RS=qstaqpe"/>
    <hyperlink ref="AB17" display="https://r.search.yahoo.com/_ylt=AwrE1yEQeOBhAQMAM39U04lQ;_ylu=Y29sbwNiZjEEcG9zAzEEdnRpZAMEc2VjA3Ny/RV=2/RE=1642129553/RO=10/RU=http%3a%2f%2fperiodico.guanajuato.gob.mx%2fdownloadfile%3fdir%3danio_2020%26file%3dPO_262_2da_Parte_20201231.pdf/RK=2/RS=qstaqpe"/>
    <hyperlink ref="AB32" r:id="rId1"/>
    <hyperlink ref="AB3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S13"/>
    </sheetView>
  </sheetViews>
  <sheetFormatPr baseColWidth="10" defaultColWidth="8.710937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8" t="s">
        <v>407</v>
      </c>
      <c r="C4" t="s">
        <v>125</v>
      </c>
      <c r="D4" s="8" t="s">
        <v>408</v>
      </c>
      <c r="E4" s="8">
        <v>158</v>
      </c>
      <c r="F4" t="s">
        <v>275</v>
      </c>
      <c r="G4" t="s">
        <v>146</v>
      </c>
      <c r="H4" t="s">
        <v>409</v>
      </c>
      <c r="I4">
        <v>11</v>
      </c>
      <c r="J4" s="11" t="s">
        <v>410</v>
      </c>
      <c r="K4">
        <v>35</v>
      </c>
      <c r="L4" s="8" t="str">
        <f t="shared" ref="L4:L9" si="0">J4</f>
        <v>Santa Cruz de Juventino Rosas</v>
      </c>
      <c r="M4">
        <v>11</v>
      </c>
      <c r="N4" t="s">
        <v>207</v>
      </c>
      <c r="O4">
        <v>38240</v>
      </c>
      <c r="P4" t="s">
        <v>275</v>
      </c>
      <c r="Q4" s="8">
        <v>4121573191</v>
      </c>
      <c r="R4" s="9" t="str">
        <f>[1]Tabla_415081!$C$4</f>
        <v>difmunicipaljuventinorosas@gmail.com</v>
      </c>
      <c r="S4" t="s">
        <v>411</v>
      </c>
    </row>
    <row r="5" spans="1:19" x14ac:dyDescent="0.25">
      <c r="A5">
        <v>2</v>
      </c>
      <c r="B5" s="8" t="s">
        <v>412</v>
      </c>
      <c r="C5" t="s">
        <v>125</v>
      </c>
      <c r="D5" s="8" t="s">
        <v>408</v>
      </c>
      <c r="E5" s="8">
        <v>158</v>
      </c>
      <c r="F5" t="s">
        <v>275</v>
      </c>
      <c r="G5" t="s">
        <v>146</v>
      </c>
      <c r="H5" s="8" t="s">
        <v>410</v>
      </c>
      <c r="I5">
        <v>11</v>
      </c>
      <c r="J5" s="11" t="s">
        <v>410</v>
      </c>
      <c r="K5">
        <v>35</v>
      </c>
      <c r="L5" s="8" t="str">
        <f t="shared" si="0"/>
        <v>Santa Cruz de Juventino Rosas</v>
      </c>
      <c r="M5">
        <v>11</v>
      </c>
      <c r="N5" t="s">
        <v>207</v>
      </c>
      <c r="O5">
        <v>38240</v>
      </c>
      <c r="P5" t="s">
        <v>275</v>
      </c>
      <c r="Q5" s="21">
        <v>4126901848</v>
      </c>
      <c r="R5" s="9" t="s">
        <v>413</v>
      </c>
      <c r="S5" t="s">
        <v>411</v>
      </c>
    </row>
    <row r="6" spans="1:19" x14ac:dyDescent="0.25">
      <c r="A6">
        <v>3</v>
      </c>
      <c r="B6" s="8" t="s">
        <v>414</v>
      </c>
      <c r="C6" t="s">
        <v>125</v>
      </c>
      <c r="D6" s="8" t="s">
        <v>415</v>
      </c>
      <c r="E6" s="8">
        <v>158</v>
      </c>
      <c r="F6" t="s">
        <v>275</v>
      </c>
      <c r="G6" t="s">
        <v>146</v>
      </c>
      <c r="H6" s="8" t="s">
        <v>409</v>
      </c>
      <c r="I6">
        <v>11</v>
      </c>
      <c r="J6" s="11" t="s">
        <v>410</v>
      </c>
      <c r="K6">
        <v>35</v>
      </c>
      <c r="L6" s="8" t="str">
        <f t="shared" si="0"/>
        <v>Santa Cruz de Juventino Rosas</v>
      </c>
      <c r="M6">
        <v>11</v>
      </c>
      <c r="N6" t="s">
        <v>207</v>
      </c>
      <c r="O6">
        <v>38240</v>
      </c>
      <c r="P6" t="s">
        <v>275</v>
      </c>
      <c r="Q6" s="8">
        <v>4121573191</v>
      </c>
      <c r="R6" s="9" t="s">
        <v>416</v>
      </c>
      <c r="S6" t="s">
        <v>411</v>
      </c>
    </row>
    <row r="7" spans="1:19" x14ac:dyDescent="0.25">
      <c r="A7">
        <v>4</v>
      </c>
      <c r="B7" s="8" t="s">
        <v>417</v>
      </c>
      <c r="C7" t="s">
        <v>125</v>
      </c>
      <c r="D7" s="8" t="s">
        <v>418</v>
      </c>
      <c r="E7" s="8">
        <v>158</v>
      </c>
      <c r="F7" t="s">
        <v>275</v>
      </c>
      <c r="G7" t="s">
        <v>146</v>
      </c>
      <c r="H7" s="8" t="s">
        <v>419</v>
      </c>
      <c r="I7">
        <v>11</v>
      </c>
      <c r="J7" s="11" t="s">
        <v>410</v>
      </c>
      <c r="K7">
        <v>35</v>
      </c>
      <c r="L7" s="8" t="str">
        <f t="shared" si="0"/>
        <v>Santa Cruz de Juventino Rosas</v>
      </c>
      <c r="M7">
        <v>11</v>
      </c>
      <c r="N7" t="s">
        <v>207</v>
      </c>
      <c r="O7">
        <v>38240</v>
      </c>
      <c r="P7" t="s">
        <v>275</v>
      </c>
      <c r="Q7" s="8">
        <v>4121573191</v>
      </c>
      <c r="R7" s="9" t="s">
        <v>416</v>
      </c>
      <c r="S7" t="s">
        <v>411</v>
      </c>
    </row>
    <row r="8" spans="1:19" x14ac:dyDescent="0.25">
      <c r="A8">
        <v>5</v>
      </c>
      <c r="B8" s="8" t="s">
        <v>317</v>
      </c>
      <c r="C8" t="s">
        <v>125</v>
      </c>
      <c r="D8" s="8" t="s">
        <v>415</v>
      </c>
      <c r="E8" s="8">
        <v>158</v>
      </c>
      <c r="F8" t="s">
        <v>275</v>
      </c>
      <c r="G8" t="s">
        <v>146</v>
      </c>
      <c r="H8" s="8" t="s">
        <v>420</v>
      </c>
      <c r="I8">
        <v>11</v>
      </c>
      <c r="J8" s="11" t="s">
        <v>410</v>
      </c>
      <c r="K8">
        <v>35</v>
      </c>
      <c r="L8" s="8" t="str">
        <f>J8</f>
        <v>Santa Cruz de Juventino Rosas</v>
      </c>
      <c r="M8">
        <v>11</v>
      </c>
      <c r="N8" t="s">
        <v>207</v>
      </c>
      <c r="O8">
        <v>38240</v>
      </c>
      <c r="P8" t="s">
        <v>275</v>
      </c>
      <c r="Q8" s="8">
        <v>4121573191</v>
      </c>
      <c r="R8" s="9" t="s">
        <v>416</v>
      </c>
      <c r="S8" t="s">
        <v>411</v>
      </c>
    </row>
    <row r="9" spans="1:19" x14ac:dyDescent="0.25">
      <c r="A9">
        <v>6</v>
      </c>
      <c r="B9" s="8" t="s">
        <v>421</v>
      </c>
      <c r="C9" t="s">
        <v>125</v>
      </c>
      <c r="D9" s="8" t="s">
        <v>415</v>
      </c>
      <c r="E9" s="8">
        <v>158</v>
      </c>
      <c r="F9" t="s">
        <v>275</v>
      </c>
      <c r="G9" t="s">
        <v>146</v>
      </c>
      <c r="H9" s="8" t="s">
        <v>420</v>
      </c>
      <c r="I9">
        <v>11</v>
      </c>
      <c r="J9" s="11" t="s">
        <v>410</v>
      </c>
      <c r="K9">
        <v>35</v>
      </c>
      <c r="L9" s="8" t="str">
        <f t="shared" si="0"/>
        <v>Santa Cruz de Juventino Rosas</v>
      </c>
      <c r="M9">
        <v>11</v>
      </c>
      <c r="N9" t="s">
        <v>207</v>
      </c>
      <c r="O9">
        <v>38240</v>
      </c>
      <c r="P9" t="s">
        <v>275</v>
      </c>
      <c r="Q9" s="8">
        <v>4121573191</v>
      </c>
      <c r="R9" s="9" t="s">
        <v>416</v>
      </c>
      <c r="S9" t="s">
        <v>411</v>
      </c>
    </row>
    <row r="10" spans="1:19" x14ac:dyDescent="0.25">
      <c r="A10">
        <v>7</v>
      </c>
      <c r="B10" s="8" t="s">
        <v>422</v>
      </c>
      <c r="C10" t="s">
        <v>125</v>
      </c>
      <c r="D10" s="8" t="s">
        <v>423</v>
      </c>
      <c r="E10" s="8">
        <v>103</v>
      </c>
      <c r="F10" t="s">
        <v>275</v>
      </c>
      <c r="G10" t="s">
        <v>146</v>
      </c>
      <c r="H10" s="8" t="s">
        <v>420</v>
      </c>
      <c r="I10">
        <v>11</v>
      </c>
      <c r="J10" s="11" t="s">
        <v>410</v>
      </c>
      <c r="K10">
        <v>35</v>
      </c>
      <c r="L10" s="6" t="s">
        <v>410</v>
      </c>
      <c r="M10">
        <v>11</v>
      </c>
      <c r="N10" t="s">
        <v>207</v>
      </c>
      <c r="O10">
        <v>38240</v>
      </c>
      <c r="P10" t="s">
        <v>275</v>
      </c>
      <c r="Q10" s="8">
        <v>4121572274</v>
      </c>
      <c r="R10" s="9" t="s">
        <v>424</v>
      </c>
      <c r="S10" t="s">
        <v>411</v>
      </c>
    </row>
    <row r="11" spans="1:19" x14ac:dyDescent="0.25">
      <c r="A11">
        <v>8</v>
      </c>
      <c r="B11" s="6" t="s">
        <v>384</v>
      </c>
      <c r="C11" t="s">
        <v>125</v>
      </c>
      <c r="D11" s="6" t="s">
        <v>425</v>
      </c>
      <c r="E11" s="16">
        <v>130</v>
      </c>
      <c r="F11" t="s">
        <v>275</v>
      </c>
      <c r="G11" t="s">
        <v>146</v>
      </c>
      <c r="H11" s="6" t="s">
        <v>426</v>
      </c>
      <c r="I11">
        <v>11</v>
      </c>
      <c r="J11" s="11" t="s">
        <v>410</v>
      </c>
      <c r="K11">
        <v>35</v>
      </c>
      <c r="L11" s="8" t="s">
        <v>410</v>
      </c>
      <c r="M11">
        <v>11</v>
      </c>
      <c r="N11" t="s">
        <v>207</v>
      </c>
      <c r="O11">
        <v>38240</v>
      </c>
      <c r="P11" t="s">
        <v>275</v>
      </c>
      <c r="Q11" s="6">
        <v>4121576980</v>
      </c>
      <c r="R11" s="12" t="s">
        <v>427</v>
      </c>
      <c r="S11" t="s">
        <v>411</v>
      </c>
    </row>
    <row r="12" spans="1:19" x14ac:dyDescent="0.25">
      <c r="A12">
        <v>9</v>
      </c>
      <c r="B12" s="8" t="s">
        <v>428</v>
      </c>
      <c r="C12" t="s">
        <v>125</v>
      </c>
      <c r="D12" s="8" t="s">
        <v>408</v>
      </c>
      <c r="E12" s="8">
        <v>158</v>
      </c>
      <c r="F12" t="s">
        <v>275</v>
      </c>
      <c r="G12" t="s">
        <v>146</v>
      </c>
      <c r="H12" s="8" t="s">
        <v>429</v>
      </c>
      <c r="I12">
        <v>11</v>
      </c>
      <c r="J12" s="11" t="s">
        <v>410</v>
      </c>
      <c r="K12">
        <v>35</v>
      </c>
      <c r="L12" s="8" t="s">
        <v>410</v>
      </c>
      <c r="M12">
        <v>11</v>
      </c>
      <c r="N12" t="s">
        <v>207</v>
      </c>
      <c r="O12">
        <v>38240</v>
      </c>
      <c r="P12" t="s">
        <v>275</v>
      </c>
      <c r="Q12" s="8">
        <v>4121573191</v>
      </c>
      <c r="R12" s="9" t="s">
        <v>416</v>
      </c>
      <c r="S12" t="s">
        <v>411</v>
      </c>
    </row>
    <row r="13" spans="1:19" x14ac:dyDescent="0.25">
      <c r="A13">
        <v>10</v>
      </c>
      <c r="B13" s="8" t="s">
        <v>430</v>
      </c>
      <c r="C13" t="s">
        <v>125</v>
      </c>
      <c r="D13" s="8" t="s">
        <v>431</v>
      </c>
      <c r="E13" s="8">
        <v>103</v>
      </c>
      <c r="F13" t="s">
        <v>275</v>
      </c>
      <c r="G13" t="s">
        <v>146</v>
      </c>
      <c r="H13" s="8" t="s">
        <v>429</v>
      </c>
      <c r="I13">
        <v>11</v>
      </c>
      <c r="J13" s="11" t="s">
        <v>410</v>
      </c>
      <c r="K13">
        <v>35</v>
      </c>
      <c r="L13" s="8" t="str">
        <f t="shared" ref="L13" si="1">J13</f>
        <v>Santa Cruz de Juventino Rosas</v>
      </c>
      <c r="M13">
        <v>11</v>
      </c>
      <c r="N13" t="s">
        <v>207</v>
      </c>
      <c r="O13">
        <v>38240</v>
      </c>
      <c r="P13" t="s">
        <v>275</v>
      </c>
      <c r="Q13" s="8">
        <v>4121573191</v>
      </c>
      <c r="R13" s="9" t="s">
        <v>416</v>
      </c>
      <c r="S13" t="s">
        <v>411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 r:id="rId2"/>
    <hyperlink ref="R8" r:id="rId3"/>
    <hyperlink ref="R7" r:id="rId4"/>
    <hyperlink ref="R10" r:id="rId5"/>
    <hyperlink ref="R11" r:id="rId6" display="mailto:jr_gerontologico2015-2018@hotmail.com"/>
    <hyperlink ref="R12" r:id="rId7"/>
    <hyperlink ref="R13"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A3" workbookViewId="0">
      <selection activeCell="A4" sqref="A4:P13"/>
    </sheetView>
  </sheetViews>
  <sheetFormatPr baseColWidth="10" defaultColWidth="8.710937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v>4121573191</v>
      </c>
      <c r="C4" s="12" t="s">
        <v>416</v>
      </c>
      <c r="D4" t="s">
        <v>125</v>
      </c>
      <c r="E4" s="8" t="s">
        <v>408</v>
      </c>
      <c r="F4" s="8">
        <v>158</v>
      </c>
      <c r="G4" t="s">
        <v>275</v>
      </c>
      <c r="H4" t="s">
        <v>146</v>
      </c>
      <c r="I4" s="8" t="s">
        <v>432</v>
      </c>
      <c r="J4">
        <v>35</v>
      </c>
      <c r="K4" s="8" t="str">
        <f>I4</f>
        <v>santa cruz de juventino Rosas</v>
      </c>
      <c r="L4">
        <v>35</v>
      </c>
      <c r="M4" s="8" t="str">
        <f>K4</f>
        <v>santa cruz de juventino Rosas</v>
      </c>
      <c r="N4">
        <v>11</v>
      </c>
      <c r="O4" t="s">
        <v>207</v>
      </c>
      <c r="P4">
        <v>38240</v>
      </c>
    </row>
    <row r="5" spans="1:16" x14ac:dyDescent="0.25">
      <c r="A5">
        <v>2</v>
      </c>
      <c r="B5" s="8">
        <v>4126901848</v>
      </c>
      <c r="C5" s="12" t="s">
        <v>433</v>
      </c>
      <c r="D5" t="s">
        <v>125</v>
      </c>
      <c r="E5" s="8" t="s">
        <v>408</v>
      </c>
      <c r="F5" s="8">
        <v>158</v>
      </c>
      <c r="G5" t="s">
        <v>275</v>
      </c>
      <c r="H5" t="s">
        <v>146</v>
      </c>
      <c r="I5" s="8" t="s">
        <v>410</v>
      </c>
      <c r="J5">
        <v>35</v>
      </c>
      <c r="K5" s="8" t="str">
        <f t="shared" ref="K5:K10" si="0">I5</f>
        <v>Santa Cruz de Juventino Rosas</v>
      </c>
      <c r="L5">
        <v>35</v>
      </c>
      <c r="M5" s="8" t="str">
        <f t="shared" ref="M5:M10" si="1">K5</f>
        <v>Santa Cruz de Juventino Rosas</v>
      </c>
      <c r="N5">
        <v>11</v>
      </c>
      <c r="O5" t="s">
        <v>207</v>
      </c>
      <c r="P5">
        <v>38240</v>
      </c>
    </row>
    <row r="6" spans="1:16" x14ac:dyDescent="0.25">
      <c r="A6">
        <v>3</v>
      </c>
      <c r="B6" s="8">
        <v>47121573191</v>
      </c>
      <c r="C6" s="12" t="s">
        <v>434</v>
      </c>
      <c r="D6" t="s">
        <v>125</v>
      </c>
      <c r="E6" s="8" t="s">
        <v>408</v>
      </c>
      <c r="F6" s="8">
        <v>158</v>
      </c>
      <c r="G6" t="s">
        <v>275</v>
      </c>
      <c r="H6" t="s">
        <v>146</v>
      </c>
      <c r="I6" s="8" t="s">
        <v>435</v>
      </c>
      <c r="J6">
        <v>35</v>
      </c>
      <c r="K6" s="8" t="str">
        <f t="shared" si="0"/>
        <v>santa cruz de juventinno rosas</v>
      </c>
      <c r="L6">
        <v>35</v>
      </c>
      <c r="M6" s="8" t="str">
        <f t="shared" si="1"/>
        <v>santa cruz de juventinno rosas</v>
      </c>
      <c r="N6">
        <v>11</v>
      </c>
      <c r="O6" t="s">
        <v>207</v>
      </c>
      <c r="P6">
        <v>38240</v>
      </c>
    </row>
    <row r="7" spans="1:16" x14ac:dyDescent="0.25">
      <c r="A7">
        <v>4</v>
      </c>
      <c r="B7" s="8">
        <v>4121573191</v>
      </c>
      <c r="C7" s="12" t="s">
        <v>416</v>
      </c>
      <c r="D7" t="s">
        <v>125</v>
      </c>
      <c r="E7" s="8" t="s">
        <v>408</v>
      </c>
      <c r="F7" s="8">
        <v>158</v>
      </c>
      <c r="G7" t="s">
        <v>275</v>
      </c>
      <c r="H7" t="s">
        <v>146</v>
      </c>
      <c r="I7" s="8" t="s">
        <v>436</v>
      </c>
      <c r="J7">
        <v>35</v>
      </c>
      <c r="K7" s="8" t="str">
        <f t="shared" si="0"/>
        <v>Santa Cruz de juventino Rosas</v>
      </c>
      <c r="L7">
        <v>35</v>
      </c>
      <c r="M7" s="8" t="str">
        <f t="shared" si="1"/>
        <v>Santa Cruz de juventino Rosas</v>
      </c>
      <c r="N7">
        <v>11</v>
      </c>
      <c r="O7" t="s">
        <v>207</v>
      </c>
      <c r="P7">
        <v>38240</v>
      </c>
    </row>
    <row r="8" spans="1:16" x14ac:dyDescent="0.25">
      <c r="A8">
        <v>5</v>
      </c>
      <c r="B8" s="8">
        <v>4121573191</v>
      </c>
      <c r="C8" s="12" t="s">
        <v>434</v>
      </c>
      <c r="D8" t="s">
        <v>125</v>
      </c>
      <c r="E8" s="8" t="s">
        <v>408</v>
      </c>
      <c r="F8" s="8">
        <v>158</v>
      </c>
      <c r="G8" t="s">
        <v>275</v>
      </c>
      <c r="H8" t="s">
        <v>146</v>
      </c>
      <c r="I8" s="8" t="s">
        <v>432</v>
      </c>
      <c r="J8">
        <v>35</v>
      </c>
      <c r="K8" s="8" t="str">
        <f t="shared" si="0"/>
        <v>santa cruz de juventino Rosas</v>
      </c>
      <c r="L8">
        <v>35</v>
      </c>
      <c r="M8" s="8" t="str">
        <f t="shared" si="1"/>
        <v>santa cruz de juventino Rosas</v>
      </c>
      <c r="N8">
        <v>11</v>
      </c>
      <c r="O8" t="s">
        <v>207</v>
      </c>
      <c r="P8">
        <v>38240</v>
      </c>
    </row>
    <row r="9" spans="1:16" x14ac:dyDescent="0.25">
      <c r="A9">
        <v>6</v>
      </c>
      <c r="B9" s="8">
        <v>4121573191</v>
      </c>
      <c r="C9" s="12" t="s">
        <v>434</v>
      </c>
      <c r="D9" t="s">
        <v>125</v>
      </c>
      <c r="E9" s="8" t="s">
        <v>408</v>
      </c>
      <c r="F9" s="8">
        <v>158</v>
      </c>
      <c r="G9" t="s">
        <v>275</v>
      </c>
      <c r="H9" t="s">
        <v>146</v>
      </c>
      <c r="I9" s="8" t="s">
        <v>432</v>
      </c>
      <c r="J9">
        <v>35</v>
      </c>
      <c r="K9" s="8" t="str">
        <f>I9</f>
        <v>santa cruz de juventino Rosas</v>
      </c>
      <c r="L9">
        <v>35</v>
      </c>
      <c r="M9" s="8" t="str">
        <f>K9</f>
        <v>santa cruz de juventino Rosas</v>
      </c>
      <c r="N9">
        <v>11</v>
      </c>
      <c r="O9" t="s">
        <v>207</v>
      </c>
      <c r="P9">
        <v>38240</v>
      </c>
    </row>
    <row r="10" spans="1:16" x14ac:dyDescent="0.25">
      <c r="A10">
        <v>7</v>
      </c>
      <c r="B10" s="8">
        <v>4121572274</v>
      </c>
      <c r="C10" s="12" t="s">
        <v>424</v>
      </c>
      <c r="D10" t="s">
        <v>125</v>
      </c>
      <c r="E10" s="8" t="s">
        <v>408</v>
      </c>
      <c r="F10" s="8">
        <v>158</v>
      </c>
      <c r="G10" t="s">
        <v>275</v>
      </c>
      <c r="H10" t="s">
        <v>146</v>
      </c>
      <c r="I10" s="8" t="s">
        <v>432</v>
      </c>
      <c r="J10">
        <v>35</v>
      </c>
      <c r="K10" s="8" t="str">
        <f t="shared" si="0"/>
        <v>santa cruz de juventino Rosas</v>
      </c>
      <c r="L10">
        <v>35</v>
      </c>
      <c r="M10" s="8" t="str">
        <f t="shared" si="1"/>
        <v>santa cruz de juventino Rosas</v>
      </c>
      <c r="N10">
        <v>11</v>
      </c>
      <c r="O10" t="s">
        <v>207</v>
      </c>
      <c r="P10">
        <v>38240</v>
      </c>
    </row>
    <row r="11" spans="1:16" ht="30" x14ac:dyDescent="0.25">
      <c r="A11">
        <v>8</v>
      </c>
      <c r="B11" s="6">
        <v>4121576980</v>
      </c>
      <c r="C11" s="12" t="s">
        <v>437</v>
      </c>
      <c r="D11" t="s">
        <v>125</v>
      </c>
      <c r="E11" s="6" t="s">
        <v>425</v>
      </c>
      <c r="F11" s="16">
        <v>130</v>
      </c>
      <c r="G11" t="s">
        <v>275</v>
      </c>
      <c r="H11" t="s">
        <v>146</v>
      </c>
      <c r="I11" s="6" t="s">
        <v>426</v>
      </c>
      <c r="J11">
        <v>35</v>
      </c>
      <c r="K11" s="6" t="s">
        <v>410</v>
      </c>
      <c r="L11">
        <v>35</v>
      </c>
      <c r="M11" s="6" t="s">
        <v>410</v>
      </c>
      <c r="N11">
        <v>11</v>
      </c>
      <c r="O11" t="s">
        <v>207</v>
      </c>
      <c r="P11">
        <v>38240</v>
      </c>
    </row>
    <row r="12" spans="1:16" x14ac:dyDescent="0.25">
      <c r="A12">
        <v>9</v>
      </c>
      <c r="B12" s="8">
        <v>4121573191</v>
      </c>
      <c r="C12" s="12" t="s">
        <v>416</v>
      </c>
      <c r="D12" t="s">
        <v>125</v>
      </c>
      <c r="E12" s="8" t="s">
        <v>408</v>
      </c>
      <c r="F12" s="8">
        <v>158</v>
      </c>
      <c r="G12" t="s">
        <v>275</v>
      </c>
      <c r="H12" t="s">
        <v>146</v>
      </c>
      <c r="I12" s="8" t="s">
        <v>410</v>
      </c>
      <c r="J12">
        <v>35</v>
      </c>
      <c r="K12" s="8" t="s">
        <v>410</v>
      </c>
      <c r="L12">
        <v>35</v>
      </c>
      <c r="M12" s="8" t="s">
        <v>410</v>
      </c>
      <c r="N12">
        <v>11</v>
      </c>
      <c r="O12" t="s">
        <v>207</v>
      </c>
      <c r="P12">
        <v>38240</v>
      </c>
    </row>
    <row r="13" spans="1:16" x14ac:dyDescent="0.25">
      <c r="A13">
        <v>10</v>
      </c>
      <c r="B13" s="8">
        <v>4121573191</v>
      </c>
      <c r="C13" s="12" t="s">
        <v>416</v>
      </c>
      <c r="D13" t="s">
        <v>125</v>
      </c>
      <c r="E13" s="8" t="s">
        <v>431</v>
      </c>
      <c r="F13" s="8">
        <v>103</v>
      </c>
      <c r="G13" t="s">
        <v>275</v>
      </c>
      <c r="H13" t="s">
        <v>146</v>
      </c>
      <c r="I13" s="8" t="s">
        <v>410</v>
      </c>
      <c r="J13">
        <v>35</v>
      </c>
      <c r="K13" s="8" t="s">
        <v>410</v>
      </c>
      <c r="L13">
        <v>35</v>
      </c>
      <c r="M13" s="8" t="s">
        <v>410</v>
      </c>
      <c r="N13">
        <v>11</v>
      </c>
      <c r="O13" t="s">
        <v>207</v>
      </c>
      <c r="P13">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 ref="C6" r:id="rId2"/>
    <hyperlink ref="C7" r:id="rId3"/>
    <hyperlink ref="C8" r:id="rId4"/>
    <hyperlink ref="C9" r:id="rId5"/>
    <hyperlink ref="C10" r:id="rId6"/>
    <hyperlink ref="C11" r:id="rId7" display="mailto:gerontologicojr@gmail.com"/>
    <hyperlink ref="C12" r:id="rId8"/>
    <hyperlink ref="C13"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5" sqref="A5"/>
    </sheetView>
  </sheetViews>
  <sheetFormatPr baseColWidth="10" defaultColWidth="8.7109375" defaultRowHeight="15" x14ac:dyDescent="0.25"/>
  <cols>
    <col min="1" max="1" width="3.42578125" bestFit="1" customWidth="1"/>
    <col min="2" max="2" width="33.140625" bestFit="1" customWidth="1"/>
    <col min="3" max="3" width="39.710937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8">
        <v>4121573191</v>
      </c>
      <c r="C4" s="12" t="s">
        <v>416</v>
      </c>
      <c r="D4" t="s">
        <v>125</v>
      </c>
      <c r="E4" s="8" t="s">
        <v>408</v>
      </c>
      <c r="F4" s="8">
        <v>158</v>
      </c>
      <c r="G4" s="8" t="s">
        <v>275</v>
      </c>
      <c r="H4" t="s">
        <v>146</v>
      </c>
      <c r="I4" s="8" t="s">
        <v>432</v>
      </c>
      <c r="J4">
        <v>35</v>
      </c>
      <c r="K4" s="8" t="str">
        <f>I4</f>
        <v>santa cruz de juventino Rosas</v>
      </c>
      <c r="L4">
        <v>35</v>
      </c>
      <c r="M4" s="8" t="str">
        <f>K4</f>
        <v>santa cruz de juventino Rosas</v>
      </c>
      <c r="N4">
        <v>11</v>
      </c>
      <c r="O4" t="s">
        <v>207</v>
      </c>
      <c r="P4">
        <v>38240</v>
      </c>
      <c r="Q4" t="s">
        <v>275</v>
      </c>
    </row>
    <row r="5" spans="1:17" x14ac:dyDescent="0.25">
      <c r="A5">
        <v>2</v>
      </c>
      <c r="B5" s="8">
        <v>4126901848</v>
      </c>
      <c r="C5" s="12" t="s">
        <v>433</v>
      </c>
      <c r="D5" t="s">
        <v>125</v>
      </c>
      <c r="E5" s="8" t="s">
        <v>408</v>
      </c>
      <c r="F5" s="8">
        <v>158</v>
      </c>
      <c r="G5" s="8" t="s">
        <v>275</v>
      </c>
      <c r="H5" t="s">
        <v>146</v>
      </c>
      <c r="I5" s="8" t="s">
        <v>410</v>
      </c>
      <c r="J5">
        <v>35</v>
      </c>
      <c r="K5" s="8" t="str">
        <f t="shared" ref="K5:M10" si="0">I5</f>
        <v>Santa Cruz de Juventino Rosas</v>
      </c>
      <c r="L5">
        <v>35</v>
      </c>
      <c r="M5" s="8" t="str">
        <f t="shared" si="0"/>
        <v>Santa Cruz de Juventino Rosas</v>
      </c>
      <c r="N5">
        <v>11</v>
      </c>
      <c r="O5" t="s">
        <v>207</v>
      </c>
      <c r="P5">
        <v>38240</v>
      </c>
      <c r="Q5" t="s">
        <v>275</v>
      </c>
    </row>
    <row r="6" spans="1:17" x14ac:dyDescent="0.25">
      <c r="A6">
        <v>3</v>
      </c>
      <c r="B6" s="8">
        <v>47121573191</v>
      </c>
      <c r="C6" s="12" t="s">
        <v>434</v>
      </c>
      <c r="D6" t="s">
        <v>125</v>
      </c>
      <c r="E6" s="8" t="s">
        <v>408</v>
      </c>
      <c r="F6" s="8">
        <v>158</v>
      </c>
      <c r="G6" s="8" t="s">
        <v>275</v>
      </c>
      <c r="H6" t="s">
        <v>146</v>
      </c>
      <c r="I6" s="8" t="s">
        <v>435</v>
      </c>
      <c r="J6">
        <v>35</v>
      </c>
      <c r="K6" s="8" t="str">
        <f t="shared" si="0"/>
        <v>santa cruz de juventinno rosas</v>
      </c>
      <c r="L6">
        <v>35</v>
      </c>
      <c r="M6" s="8" t="str">
        <f t="shared" si="0"/>
        <v>santa cruz de juventinno rosas</v>
      </c>
      <c r="N6">
        <v>11</v>
      </c>
      <c r="O6" t="s">
        <v>207</v>
      </c>
      <c r="P6">
        <v>38240</v>
      </c>
      <c r="Q6" t="s">
        <v>275</v>
      </c>
    </row>
    <row r="7" spans="1:17" x14ac:dyDescent="0.25">
      <c r="A7">
        <v>4</v>
      </c>
      <c r="B7" s="8">
        <v>4121573191</v>
      </c>
      <c r="C7" s="12" t="s">
        <v>416</v>
      </c>
      <c r="D7" t="s">
        <v>125</v>
      </c>
      <c r="E7" s="8" t="s">
        <v>408</v>
      </c>
      <c r="F7" s="8">
        <v>158</v>
      </c>
      <c r="G7" s="8" t="s">
        <v>275</v>
      </c>
      <c r="H7" t="s">
        <v>146</v>
      </c>
      <c r="I7" s="8" t="s">
        <v>436</v>
      </c>
      <c r="J7">
        <v>35</v>
      </c>
      <c r="K7" s="8" t="str">
        <f t="shared" si="0"/>
        <v>Santa Cruz de juventino Rosas</v>
      </c>
      <c r="L7">
        <v>35</v>
      </c>
      <c r="M7" s="8" t="str">
        <f t="shared" si="0"/>
        <v>Santa Cruz de juventino Rosas</v>
      </c>
      <c r="N7">
        <v>11</v>
      </c>
      <c r="O7" t="s">
        <v>207</v>
      </c>
      <c r="P7">
        <v>38240</v>
      </c>
      <c r="Q7" t="s">
        <v>275</v>
      </c>
    </row>
    <row r="8" spans="1:17" x14ac:dyDescent="0.25">
      <c r="A8">
        <v>5</v>
      </c>
      <c r="B8" s="8">
        <v>4121573191</v>
      </c>
      <c r="C8" s="12" t="s">
        <v>434</v>
      </c>
      <c r="D8" t="s">
        <v>125</v>
      </c>
      <c r="E8" s="8" t="s">
        <v>408</v>
      </c>
      <c r="F8" s="8">
        <v>158</v>
      </c>
      <c r="G8" s="8" t="s">
        <v>275</v>
      </c>
      <c r="H8" t="s">
        <v>146</v>
      </c>
      <c r="I8" s="8" t="s">
        <v>432</v>
      </c>
      <c r="J8">
        <v>35</v>
      </c>
      <c r="K8" s="8" t="str">
        <f t="shared" si="0"/>
        <v>santa cruz de juventino Rosas</v>
      </c>
      <c r="L8">
        <v>35</v>
      </c>
      <c r="M8" s="8" t="str">
        <f t="shared" si="0"/>
        <v>santa cruz de juventino Rosas</v>
      </c>
      <c r="N8">
        <v>11</v>
      </c>
      <c r="O8" t="s">
        <v>207</v>
      </c>
      <c r="P8">
        <v>38240</v>
      </c>
      <c r="Q8" t="s">
        <v>275</v>
      </c>
    </row>
    <row r="9" spans="1:17" x14ac:dyDescent="0.25">
      <c r="A9">
        <v>6</v>
      </c>
      <c r="B9" s="8">
        <v>4121573191</v>
      </c>
      <c r="C9" s="12" t="s">
        <v>434</v>
      </c>
      <c r="D9" t="s">
        <v>125</v>
      </c>
      <c r="E9" s="8" t="s">
        <v>408</v>
      </c>
      <c r="F9" s="8">
        <v>158</v>
      </c>
      <c r="G9" s="8" t="s">
        <v>275</v>
      </c>
      <c r="H9" t="s">
        <v>146</v>
      </c>
      <c r="I9" s="8" t="s">
        <v>432</v>
      </c>
      <c r="J9">
        <v>35</v>
      </c>
      <c r="K9" s="8" t="str">
        <f>I9</f>
        <v>santa cruz de juventino Rosas</v>
      </c>
      <c r="L9">
        <v>35</v>
      </c>
      <c r="M9" s="8" t="str">
        <f>K9</f>
        <v>santa cruz de juventino Rosas</v>
      </c>
      <c r="N9">
        <v>11</v>
      </c>
      <c r="O9" t="s">
        <v>207</v>
      </c>
      <c r="P9">
        <v>38240</v>
      </c>
      <c r="Q9" t="s">
        <v>275</v>
      </c>
    </row>
    <row r="10" spans="1:17" x14ac:dyDescent="0.25">
      <c r="A10">
        <v>7</v>
      </c>
      <c r="B10" s="8">
        <v>4121572274</v>
      </c>
      <c r="C10" s="12" t="s">
        <v>424</v>
      </c>
      <c r="D10" t="s">
        <v>125</v>
      </c>
      <c r="E10" s="8" t="s">
        <v>408</v>
      </c>
      <c r="F10" s="8">
        <v>158</v>
      </c>
      <c r="G10" s="8" t="s">
        <v>275</v>
      </c>
      <c r="H10" t="s">
        <v>146</v>
      </c>
      <c r="I10" s="8" t="s">
        <v>432</v>
      </c>
      <c r="J10">
        <v>35</v>
      </c>
      <c r="K10" s="8" t="str">
        <f t="shared" si="0"/>
        <v>santa cruz de juventino Rosas</v>
      </c>
      <c r="L10">
        <v>35</v>
      </c>
      <c r="M10" s="8" t="str">
        <f t="shared" si="0"/>
        <v>santa cruz de juventino Rosas</v>
      </c>
      <c r="N10">
        <v>11</v>
      </c>
      <c r="O10" t="s">
        <v>207</v>
      </c>
      <c r="P10">
        <v>38240</v>
      </c>
      <c r="Q10" t="s">
        <v>275</v>
      </c>
    </row>
    <row r="11" spans="1:17" ht="30" x14ac:dyDescent="0.25">
      <c r="A11">
        <v>8</v>
      </c>
      <c r="B11" s="6">
        <v>4121576980</v>
      </c>
      <c r="C11" s="12" t="s">
        <v>437</v>
      </c>
      <c r="D11" t="s">
        <v>125</v>
      </c>
      <c r="E11" s="6" t="s">
        <v>425</v>
      </c>
      <c r="F11" s="16">
        <v>130</v>
      </c>
      <c r="G11" s="8" t="s">
        <v>275</v>
      </c>
      <c r="H11" t="s">
        <v>146</v>
      </c>
      <c r="I11" s="6" t="s">
        <v>426</v>
      </c>
      <c r="J11">
        <v>35</v>
      </c>
      <c r="K11" s="6" t="s">
        <v>410</v>
      </c>
      <c r="L11">
        <v>35</v>
      </c>
      <c r="M11" s="6" t="s">
        <v>410</v>
      </c>
      <c r="N11">
        <v>11</v>
      </c>
      <c r="O11" t="s">
        <v>207</v>
      </c>
      <c r="P11">
        <v>38240</v>
      </c>
      <c r="Q11" t="s">
        <v>275</v>
      </c>
    </row>
    <row r="12" spans="1:17" x14ac:dyDescent="0.25">
      <c r="A12">
        <v>9</v>
      </c>
      <c r="B12" s="8">
        <v>4121573191</v>
      </c>
      <c r="C12" s="12" t="s">
        <v>416</v>
      </c>
      <c r="D12" t="s">
        <v>125</v>
      </c>
      <c r="E12" s="8" t="s">
        <v>408</v>
      </c>
      <c r="F12" s="8">
        <v>158</v>
      </c>
      <c r="G12" s="8" t="s">
        <v>275</v>
      </c>
      <c r="H12" t="s">
        <v>146</v>
      </c>
      <c r="I12" s="8" t="s">
        <v>410</v>
      </c>
      <c r="J12">
        <v>35</v>
      </c>
      <c r="K12" s="8" t="s">
        <v>410</v>
      </c>
      <c r="L12">
        <v>35</v>
      </c>
      <c r="M12" s="8" t="s">
        <v>410</v>
      </c>
      <c r="N12">
        <v>11</v>
      </c>
      <c r="O12" t="s">
        <v>207</v>
      </c>
      <c r="P12">
        <v>38240</v>
      </c>
      <c r="Q12" t="s">
        <v>275</v>
      </c>
    </row>
    <row r="13" spans="1:17" x14ac:dyDescent="0.25">
      <c r="A13">
        <v>10</v>
      </c>
      <c r="B13" s="8">
        <v>4121573191</v>
      </c>
      <c r="C13" s="12" t="s">
        <v>416</v>
      </c>
      <c r="D13" t="s">
        <v>125</v>
      </c>
      <c r="E13" s="8" t="s">
        <v>431</v>
      </c>
      <c r="F13" s="8">
        <v>103</v>
      </c>
      <c r="G13" s="8" t="s">
        <v>275</v>
      </c>
      <c r="H13" t="s">
        <v>146</v>
      </c>
      <c r="I13" s="8" t="s">
        <v>410</v>
      </c>
      <c r="J13">
        <v>35</v>
      </c>
      <c r="K13" s="8" t="s">
        <v>410</v>
      </c>
      <c r="L13">
        <v>35</v>
      </c>
      <c r="M13" s="8" t="s">
        <v>410</v>
      </c>
      <c r="N13">
        <v>11</v>
      </c>
      <c r="O13" t="s">
        <v>207</v>
      </c>
      <c r="P13">
        <v>38240</v>
      </c>
      <c r="Q13" t="s">
        <v>275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6" r:id="rId2"/>
    <hyperlink ref="C7" r:id="rId3"/>
    <hyperlink ref="C8" r:id="rId4"/>
    <hyperlink ref="C9" r:id="rId5"/>
    <hyperlink ref="C10" r:id="rId6"/>
    <hyperlink ref="C11" r:id="rId7" display="mailto:gerontologicojr@gmail.com"/>
    <hyperlink ref="C12" r:id="rId8"/>
    <hyperlink ref="C13" r:id="rId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1093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Tabla_415089</vt:lpstr>
      <vt:lpstr>Tabla_566052</vt:lpstr>
      <vt:lpstr>Tabla_415081</vt:lpstr>
      <vt:lpstr>Hidden_1</vt:lpstr>
      <vt:lpstr>Hidden_1_Tabla_415089</vt:lpstr>
      <vt:lpstr>Hidden_2_Tabla_415089</vt:lpstr>
      <vt:lpstr>Hidden_3_Tabla_415089</vt:lpstr>
      <vt:lpstr>Hidden_1_Tabla_566052</vt:lpstr>
      <vt:lpstr>Hidden_2_Tabla_566052</vt:lpstr>
      <vt:lpstr>Hidden_3_Tabla_566052</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2022-04-18T23:51:58Z</dcterms:created>
  <dcterms:modified xsi:type="dcterms:W3CDTF">2022-04-19T19:41:51Z</dcterms:modified>
</cp:coreProperties>
</file>