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840" windowHeight="5595"/>
  </bookViews>
  <sheets>
    <sheet name="PPI" sheetId="4" r:id="rId1"/>
  </sheets>
  <calcPr calcId="145621"/>
</workbook>
</file>

<file path=xl/calcChain.xml><?xml version="1.0" encoding="utf-8"?>
<calcChain xmlns="http://schemas.openxmlformats.org/spreadsheetml/2006/main">
  <c r="Q12" i="4" l="1"/>
  <c r="P12" i="4"/>
  <c r="O12" i="4"/>
  <c r="N12" i="4"/>
  <c r="Q11" i="4"/>
  <c r="P11" i="4"/>
  <c r="O11" i="4"/>
  <c r="N11" i="4"/>
  <c r="Q10" i="4"/>
  <c r="P10" i="4"/>
  <c r="O10" i="4"/>
  <c r="N10" i="4"/>
  <c r="Q9" i="4"/>
  <c r="P9" i="4"/>
  <c r="O9" i="4"/>
  <c r="N9" i="4"/>
  <c r="Q8" i="4"/>
  <c r="P8" i="4"/>
  <c r="O8" i="4"/>
  <c r="N8" i="4"/>
  <c r="Q7" i="4"/>
  <c r="P7" i="4"/>
  <c r="O7" i="4"/>
  <c r="N7" i="4"/>
  <c r="Q6" i="4"/>
  <c r="P6" i="4"/>
  <c r="O6" i="4"/>
  <c r="N6" i="4"/>
  <c r="Q5" i="4"/>
  <c r="P5" i="4"/>
  <c r="O5" i="4"/>
  <c r="N5" i="4"/>
  <c r="O4" i="4" l="1"/>
  <c r="P13" i="4" l="1"/>
  <c r="Q13" i="4"/>
  <c r="I13" i="4" l="1"/>
  <c r="H13" i="4"/>
  <c r="G13" i="4"/>
  <c r="N4" i="4" l="1"/>
  <c r="Q4" i="4"/>
  <c r="P4" i="4"/>
</calcChain>
</file>

<file path=xl/sharedStrings.xml><?xml version="1.0" encoding="utf-8"?>
<sst xmlns="http://schemas.openxmlformats.org/spreadsheetml/2006/main" count="85" uniqueCount="49">
  <si>
    <t>Inversión</t>
  </si>
  <si>
    <t>Metas</t>
  </si>
  <si>
    <t>% Avance Financiero</t>
  </si>
  <si>
    <t>% Avance Metas</t>
  </si>
  <si>
    <t>Clave del Programa/ Proyecto</t>
  </si>
  <si>
    <t>Nombre</t>
  </si>
  <si>
    <t>Descripción</t>
  </si>
  <si>
    <t>Aprobado</t>
  </si>
  <si>
    <t>Modificado</t>
  </si>
  <si>
    <t>Devengado</t>
  </si>
  <si>
    <t>Programado</t>
  </si>
  <si>
    <t>Alcanzado</t>
  </si>
  <si>
    <t>Unidad de medida</t>
  </si>
  <si>
    <t>Devengado/ Aprobado</t>
  </si>
  <si>
    <t>Devengado/ Modificado</t>
  </si>
  <si>
    <t>Alcanzado/ Programado</t>
  </si>
  <si>
    <t>Alcanzado/ Modificado</t>
  </si>
  <si>
    <t>Porcentaje</t>
  </si>
  <si>
    <t>Clave UR</t>
  </si>
  <si>
    <t>Descripción UR</t>
  </si>
  <si>
    <t>Partida</t>
  </si>
  <si>
    <t>M0002</t>
  </si>
  <si>
    <t>ADMINISTRAR LOS RECURSOS FINANCIEROS Y MATERIALES</t>
  </si>
  <si>
    <t>5110</t>
  </si>
  <si>
    <t>BIENES MUEBLES</t>
  </si>
  <si>
    <t>COORDINACION DE ADMINISTRACION</t>
  </si>
  <si>
    <t>31120M35D010100</t>
  </si>
  <si>
    <t>E0001</t>
  </si>
  <si>
    <t>EDUCACION INTEGRAL EN MENORES DE 0 HASTA 6 AÑOS</t>
  </si>
  <si>
    <t>5120</t>
  </si>
  <si>
    <t>COORD DE CNTRO ATN INFANTIL COMUNITARIO</t>
  </si>
  <si>
    <t>31120M35D010300</t>
  </si>
  <si>
    <t/>
  </si>
  <si>
    <t>COORD DE CNTRO ASIST Y DES INFANTIL</t>
  </si>
  <si>
    <t>31120M35D010200</t>
  </si>
  <si>
    <t>5150</t>
  </si>
  <si>
    <t>E0005</t>
  </si>
  <si>
    <t>ATENCION A PERSONAS CON PADECIMIENMTOS O DISCAPACI</t>
  </si>
  <si>
    <t>COORDINACION DE REHABILITACION</t>
  </si>
  <si>
    <t>31120M35D010600</t>
  </si>
  <si>
    <t>E0006</t>
  </si>
  <si>
    <t>DESARROLLO HUMANO Y SOCIAL EN LAS COMUNIDADES</t>
  </si>
  <si>
    <t>COORDINACION DE RED MOVIL</t>
  </si>
  <si>
    <t>31120M35D010700</t>
  </si>
  <si>
    <t>E0007</t>
  </si>
  <si>
    <t>ACCESO A SERVICIOS BAS Y ESPACIOS DIGNOS DE VIV</t>
  </si>
  <si>
    <t>COORDINACION DE VIVIENDA</t>
  </si>
  <si>
    <t>31120M35D010800</t>
  </si>
  <si>
    <t>Sistema para el Desarrollo Integral de la Familia del Municipio de Santa Cruz de Juventino Rosas
Programas y Proyectos de Inversión
Del 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</si>
</sst>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General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33">
    <xf numFmtId="0" fontId="0" fillId="0" borderId="0"/>
    <xf numFmtId="0" fontId="2" fillId="0" borderId="0"/>
    <xf numFmtId="0" fontId="5" fillId="0" borderId="0"/>
    <xf numFmtId="16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165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5" fillId="0" borderId="0"/>
    <xf numFmtId="9" fontId="4" fillId="0" borderId="0" applyFont="0" applyFill="0" applyBorder="0" applyAlignment="0" applyProtection="0"/>
    <xf numFmtId="0" fontId="1" fillId="0" borderId="0"/>
    <xf numFmtId="0" fontId="5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1" fillId="0" borderId="0"/>
    <xf numFmtId="167" fontId="4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3" fillId="2" borderId="6" xfId="2" applyFont="1" applyFill="1" applyBorder="1" applyAlignment="1" applyProtection="1">
      <alignment horizontal="center" wrapText="1"/>
      <protection locked="0"/>
    </xf>
    <xf numFmtId="0" fontId="3" fillId="2" borderId="1" xfId="18" applyFont="1" applyFill="1" applyBorder="1" applyAlignment="1" applyProtection="1">
      <alignment horizontal="center" vertical="top" wrapText="1"/>
      <protection locked="0"/>
    </xf>
    <xf numFmtId="0" fontId="3" fillId="2" borderId="3" xfId="18" applyFont="1" applyFill="1" applyBorder="1" applyAlignment="1" applyProtection="1">
      <alignment horizontal="center" vertical="top" wrapText="1"/>
      <protection locked="0"/>
    </xf>
    <xf numFmtId="0" fontId="3" fillId="2" borderId="6" xfId="2" applyFont="1" applyFill="1" applyBorder="1" applyAlignment="1" applyProtection="1">
      <alignment horizontal="center" vertical="center" wrapText="1"/>
      <protection locked="0"/>
    </xf>
    <xf numFmtId="0" fontId="3" fillId="0" borderId="6" xfId="2" applyFont="1" applyBorder="1" applyAlignment="1" applyProtection="1">
      <alignment horizontal="center" vertical="center" wrapText="1"/>
      <protection locked="0"/>
    </xf>
    <xf numFmtId="10" fontId="3" fillId="0" borderId="6" xfId="31" applyNumberFormat="1" applyFont="1" applyBorder="1" applyAlignment="1" applyProtection="1">
      <alignment vertical="center" wrapText="1"/>
      <protection locked="0"/>
    </xf>
    <xf numFmtId="10" fontId="3" fillId="0" borderId="6" xfId="31" applyNumberFormat="1" applyFont="1" applyBorder="1" applyAlignment="1" applyProtection="1">
      <alignment horizontal="center" vertical="center" wrapText="1"/>
      <protection locked="0"/>
    </xf>
    <xf numFmtId="0" fontId="7" fillId="0" borderId="6" xfId="2" applyFont="1" applyBorder="1" applyAlignment="1" applyProtection="1">
      <alignment vertical="center" wrapText="1"/>
      <protection locked="0"/>
    </xf>
    <xf numFmtId="4" fontId="3" fillId="2" borderId="6" xfId="13" applyNumberFormat="1" applyFont="1" applyFill="1" applyBorder="1" applyAlignment="1" applyProtection="1">
      <alignment horizontal="center" vertical="center" wrapText="1"/>
      <protection locked="0"/>
    </xf>
    <xf numFmtId="4" fontId="3" fillId="0" borderId="6" xfId="2" applyNumberFormat="1" applyFont="1" applyBorder="1" applyAlignment="1" applyProtection="1">
      <alignment horizontal="center" vertical="center" wrapText="1"/>
      <protection locked="0"/>
    </xf>
    <xf numFmtId="4" fontId="8" fillId="0" borderId="6" xfId="0" applyNumberFormat="1" applyFont="1" applyBorder="1"/>
    <xf numFmtId="49" fontId="3" fillId="0" borderId="3" xfId="18" applyNumberFormat="1" applyFont="1" applyBorder="1" applyAlignment="1" applyProtection="1">
      <alignment horizontal="center" vertical="top" wrapText="1"/>
      <protection locked="0"/>
    </xf>
    <xf numFmtId="0" fontId="0" fillId="0" borderId="0" xfId="0" applyBorder="1"/>
    <xf numFmtId="10" fontId="9" fillId="0" borderId="7" xfId="31" applyNumberFormat="1" applyFont="1" applyFill="1" applyBorder="1" applyAlignment="1" applyProtection="1">
      <alignment vertical="center" wrapText="1"/>
      <protection locked="0"/>
    </xf>
    <xf numFmtId="0" fontId="3" fillId="2" borderId="6" xfId="2" applyFont="1" applyFill="1" applyBorder="1" applyAlignment="1" applyProtection="1">
      <alignment horizontal="center" wrapText="1"/>
      <protection locked="0"/>
    </xf>
    <xf numFmtId="0" fontId="3" fillId="2" borderId="2" xfId="2" applyFont="1" applyFill="1" applyBorder="1" applyAlignment="1" applyProtection="1">
      <alignment horizontal="center" wrapText="1"/>
      <protection locked="0"/>
    </xf>
    <xf numFmtId="0" fontId="3" fillId="2" borderId="4" xfId="2" applyFont="1" applyFill="1" applyBorder="1" applyAlignment="1" applyProtection="1">
      <alignment horizontal="center" wrapText="1"/>
      <protection locked="0"/>
    </xf>
    <xf numFmtId="0" fontId="3" fillId="2" borderId="5" xfId="2" applyFont="1" applyFill="1" applyBorder="1" applyAlignment="1" applyProtection="1">
      <alignment horizontal="center" wrapText="1"/>
      <protection locked="0"/>
    </xf>
    <xf numFmtId="0" fontId="3" fillId="2" borderId="2" xfId="2" applyFont="1" applyFill="1" applyBorder="1" applyAlignment="1" applyProtection="1">
      <alignment horizontal="center"/>
      <protection locked="0"/>
    </xf>
    <xf numFmtId="0" fontId="3" fillId="2" borderId="5" xfId="2" applyFont="1" applyFill="1" applyBorder="1" applyAlignment="1" applyProtection="1">
      <alignment horizontal="center"/>
      <protection locked="0"/>
    </xf>
    <xf numFmtId="0" fontId="3" fillId="2" borderId="2" xfId="13" applyFont="1" applyFill="1" applyBorder="1" applyAlignment="1" applyProtection="1">
      <alignment horizontal="center" vertical="center"/>
      <protection locked="0"/>
    </xf>
    <xf numFmtId="0" fontId="3" fillId="2" borderId="5" xfId="13" applyFont="1" applyFill="1" applyBorder="1" applyAlignment="1" applyProtection="1">
      <alignment horizontal="center" vertical="center"/>
      <protection locked="0"/>
    </xf>
  </cellXfs>
  <cellStyles count="133">
    <cellStyle name="=C:\WINNT\SYSTEM32\COMMAND.COM" xfId="56"/>
    <cellStyle name="Euro" xfId="3"/>
    <cellStyle name="Millares 2" xfId="4"/>
    <cellStyle name="Millares 2 10" xfId="83"/>
    <cellStyle name="Millares 2 11" xfId="74"/>
    <cellStyle name="Millares 2 12" xfId="65"/>
    <cellStyle name="Millares 2 13" xfId="57"/>
    <cellStyle name="Millares 2 14" xfId="47"/>
    <cellStyle name="Millares 2 15" xfId="41"/>
    <cellStyle name="Millares 2 16" xfId="32"/>
    <cellStyle name="Millares 2 2" xfId="5"/>
    <cellStyle name="Millares 2 2 10" xfId="48"/>
    <cellStyle name="Millares 2 2 11" xfId="42"/>
    <cellStyle name="Millares 2 2 12" xfId="33"/>
    <cellStyle name="Millares 2 2 2" xfId="24"/>
    <cellStyle name="Millares 2 2 2 2" xfId="124"/>
    <cellStyle name="Millares 2 2 3" xfId="115"/>
    <cellStyle name="Millares 2 2 4" xfId="102"/>
    <cellStyle name="Millares 2 2 5" xfId="93"/>
    <cellStyle name="Millares 2 2 6" xfId="84"/>
    <cellStyle name="Millares 2 2 7" xfId="75"/>
    <cellStyle name="Millares 2 2 8" xfId="66"/>
    <cellStyle name="Millares 2 2 9" xfId="58"/>
    <cellStyle name="Millares 2 3" xfId="6"/>
    <cellStyle name="Millares 2 3 10" xfId="49"/>
    <cellStyle name="Millares 2 3 11" xfId="43"/>
    <cellStyle name="Millares 2 3 12" xfId="34"/>
    <cellStyle name="Millares 2 3 2" xfId="25"/>
    <cellStyle name="Millares 2 3 2 2" xfId="125"/>
    <cellStyle name="Millares 2 3 3" xfId="116"/>
    <cellStyle name="Millares 2 3 4" xfId="103"/>
    <cellStyle name="Millares 2 3 5" xfId="94"/>
    <cellStyle name="Millares 2 3 6" xfId="85"/>
    <cellStyle name="Millares 2 3 7" xfId="76"/>
    <cellStyle name="Millares 2 3 8" xfId="67"/>
    <cellStyle name="Millares 2 3 9" xfId="59"/>
    <cellStyle name="Millares 2 4" xfId="23"/>
    <cellStyle name="Millares 2 4 2" xfId="132"/>
    <cellStyle name="Millares 2 4 3" xfId="122"/>
    <cellStyle name="Millares 2 4 4" xfId="110"/>
    <cellStyle name="Millares 2 5" xfId="123"/>
    <cellStyle name="Millares 2 6" xfId="114"/>
    <cellStyle name="Millares 2 7" xfId="112"/>
    <cellStyle name="Millares 2 8" xfId="101"/>
    <cellStyle name="Millares 2 9" xfId="92"/>
    <cellStyle name="Millares 3" xfId="7"/>
    <cellStyle name="Millares 3 10" xfId="50"/>
    <cellStyle name="Millares 3 11" xfId="44"/>
    <cellStyle name="Millares 3 12" xfId="35"/>
    <cellStyle name="Millares 3 2" xfId="26"/>
    <cellStyle name="Millares 3 2 2" xfId="126"/>
    <cellStyle name="Millares 3 3" xfId="117"/>
    <cellStyle name="Millares 3 4" xfId="104"/>
    <cellStyle name="Millares 3 5" xfId="95"/>
    <cellStyle name="Millares 3 6" xfId="86"/>
    <cellStyle name="Millares 3 7" xfId="77"/>
    <cellStyle name="Millares 3 8" xfId="68"/>
    <cellStyle name="Millares 3 9" xfId="60"/>
    <cellStyle name="Millares 4" xfId="28"/>
    <cellStyle name="Moneda 2" xfId="8"/>
    <cellStyle name="Moneda 2 10" xfId="51"/>
    <cellStyle name="Moneda 2 11" xfId="45"/>
    <cellStyle name="Moneda 2 12" xfId="36"/>
    <cellStyle name="Moneda 2 2" xfId="27"/>
    <cellStyle name="Moneda 2 2 2" xfId="127"/>
    <cellStyle name="Moneda 2 3" xfId="118"/>
    <cellStyle name="Moneda 2 4" xfId="105"/>
    <cellStyle name="Moneda 2 5" xfId="96"/>
    <cellStyle name="Moneda 2 6" xfId="87"/>
    <cellStyle name="Moneda 2 7" xfId="78"/>
    <cellStyle name="Moneda 2 8" xfId="69"/>
    <cellStyle name="Moneda 2 9" xfId="61"/>
    <cellStyle name="Moneda 3" xfId="20"/>
    <cellStyle name="Moneda 3 2" xfId="30"/>
    <cellStyle name="Normal" xfId="0" builtinId="0"/>
    <cellStyle name="Normal 2" xfId="9"/>
    <cellStyle name="Normal 2 10" xfId="62"/>
    <cellStyle name="Normal 2 11" xfId="52"/>
    <cellStyle name="Normal 2 12" xfId="39"/>
    <cellStyle name="Normal 2 13" xfId="37"/>
    <cellStyle name="Normal 2 2" xfId="10"/>
    <cellStyle name="Normal 2 3" xfId="128"/>
    <cellStyle name="Normal 2 4" xfId="119"/>
    <cellStyle name="Normal 2 5" xfId="106"/>
    <cellStyle name="Normal 2 6" xfId="97"/>
    <cellStyle name="Normal 2 7" xfId="88"/>
    <cellStyle name="Normal 2 8" xfId="79"/>
    <cellStyle name="Normal 2 9" xfId="70"/>
    <cellStyle name="Normal 3" xfId="1"/>
    <cellStyle name="Normal 3 10" xfId="46"/>
    <cellStyle name="Normal 3 2" xfId="22"/>
    <cellStyle name="Normal 3 2 2" xfId="129"/>
    <cellStyle name="Normal 3 3" xfId="11"/>
    <cellStyle name="Normal 3 4" xfId="107"/>
    <cellStyle name="Normal 3 5" xfId="98"/>
    <cellStyle name="Normal 3 6" xfId="89"/>
    <cellStyle name="Normal 3 7" xfId="80"/>
    <cellStyle name="Normal 3 8" xfId="71"/>
    <cellStyle name="Normal 3 9" xfId="53"/>
    <cellStyle name="Normal 4" xfId="12"/>
    <cellStyle name="Normal 4 2" xfId="13"/>
    <cellStyle name="Normal 5" xfId="14"/>
    <cellStyle name="Normal 5 2" xfId="15"/>
    <cellStyle name="Normal 6" xfId="16"/>
    <cellStyle name="Normal 6 10" xfId="63"/>
    <cellStyle name="Normal 6 11" xfId="54"/>
    <cellStyle name="Normal 6 2" xfId="17"/>
    <cellStyle name="Normal 6 2 10" xfId="55"/>
    <cellStyle name="Normal 6 2 2" xfId="131"/>
    <cellStyle name="Normal 6 2 3" xfId="121"/>
    <cellStyle name="Normal 6 2 4" xfId="109"/>
    <cellStyle name="Normal 6 2 5" xfId="100"/>
    <cellStyle name="Normal 6 2 6" xfId="91"/>
    <cellStyle name="Normal 6 2 7" xfId="82"/>
    <cellStyle name="Normal 6 2 8" xfId="73"/>
    <cellStyle name="Normal 6 2 9" xfId="64"/>
    <cellStyle name="Normal 6 3" xfId="130"/>
    <cellStyle name="Normal 6 4" xfId="120"/>
    <cellStyle name="Normal 6 5" xfId="108"/>
    <cellStyle name="Normal 6 6" xfId="99"/>
    <cellStyle name="Normal 6 7" xfId="90"/>
    <cellStyle name="Normal 6 8" xfId="81"/>
    <cellStyle name="Normal 6 9" xfId="72"/>
    <cellStyle name="Normal 7" xfId="19"/>
    <cellStyle name="Normal 7 2" xfId="113"/>
    <cellStyle name="Normal 8" xfId="2"/>
    <cellStyle name="Normal 8 2" xfId="111"/>
    <cellStyle name="Normal 9" xfId="40"/>
    <cellStyle name="Normal_141008Reportes Cuadros Institucionales-sectorialesADV" xfId="18"/>
    <cellStyle name="Porcentaje" xfId="31" builtinId="5"/>
    <cellStyle name="Porcentaje 2" xfId="21"/>
    <cellStyle name="Porcentaje 3" xfId="29"/>
    <cellStyle name="Porcentual 2" xfId="3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"/>
  <sheetViews>
    <sheetView tabSelected="1" workbookViewId="0">
      <selection activeCell="A18" sqref="A18:XFD20"/>
    </sheetView>
  </sheetViews>
  <sheetFormatPr baseColWidth="10" defaultRowHeight="15" x14ac:dyDescent="0.25"/>
  <cols>
    <col min="1" max="1" width="10.28515625" customWidth="1"/>
    <col min="2" max="2" width="50.42578125" customWidth="1"/>
    <col min="3" max="3" width="9.85546875" customWidth="1"/>
    <col min="4" max="4" width="16.85546875" customWidth="1"/>
    <col min="5" max="5" width="16.42578125" customWidth="1"/>
    <col min="6" max="6" width="33.85546875" customWidth="1"/>
    <col min="7" max="7" width="17.85546875" customWidth="1"/>
    <col min="8" max="8" width="18.5703125" customWidth="1"/>
    <col min="9" max="9" width="11.5703125" customWidth="1"/>
    <col min="10" max="10" width="10.85546875" customWidth="1"/>
    <col min="11" max="11" width="10.28515625" customWidth="1"/>
    <col min="12" max="12" width="9.140625" customWidth="1"/>
    <col min="13" max="13" width="9.28515625" customWidth="1"/>
    <col min="14" max="14" width="10.85546875" customWidth="1"/>
  </cols>
  <sheetData>
    <row r="1" spans="1:18" ht="47.1" customHeight="1" x14ac:dyDescent="0.25">
      <c r="A1" s="15" t="s">
        <v>48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8" x14ac:dyDescent="0.25">
      <c r="A2" s="2"/>
      <c r="B2" s="2"/>
      <c r="C2" s="2"/>
      <c r="D2" s="2"/>
      <c r="E2" s="2"/>
      <c r="F2" s="2"/>
      <c r="G2" s="16" t="s">
        <v>0</v>
      </c>
      <c r="H2" s="17"/>
      <c r="I2" s="18"/>
      <c r="J2" s="16" t="s">
        <v>1</v>
      </c>
      <c r="K2" s="17"/>
      <c r="L2" s="17"/>
      <c r="M2" s="18"/>
      <c r="N2" s="19" t="s">
        <v>2</v>
      </c>
      <c r="O2" s="20"/>
      <c r="P2" s="21" t="s">
        <v>3</v>
      </c>
      <c r="Q2" s="22"/>
    </row>
    <row r="3" spans="1:18" ht="23.25" x14ac:dyDescent="0.25">
      <c r="A3" s="3" t="s">
        <v>4</v>
      </c>
      <c r="B3" s="3" t="s">
        <v>5</v>
      </c>
      <c r="C3" s="3" t="s">
        <v>20</v>
      </c>
      <c r="D3" s="3" t="s">
        <v>6</v>
      </c>
      <c r="E3" s="3" t="s">
        <v>18</v>
      </c>
      <c r="F3" s="3" t="s">
        <v>19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8</v>
      </c>
      <c r="L3" s="4" t="s">
        <v>11</v>
      </c>
      <c r="M3" s="4" t="s">
        <v>12</v>
      </c>
      <c r="N3" s="1" t="s">
        <v>13</v>
      </c>
      <c r="O3" s="1" t="s">
        <v>14</v>
      </c>
      <c r="P3" s="9" t="s">
        <v>15</v>
      </c>
      <c r="Q3" s="9" t="s">
        <v>16</v>
      </c>
    </row>
    <row r="4" spans="1:18" x14ac:dyDescent="0.25">
      <c r="A4" s="12" t="s">
        <v>21</v>
      </c>
      <c r="B4" s="12" t="s">
        <v>22</v>
      </c>
      <c r="C4" s="12" t="s">
        <v>23</v>
      </c>
      <c r="D4" s="12" t="s">
        <v>24</v>
      </c>
      <c r="E4" s="12" t="s">
        <v>26</v>
      </c>
      <c r="F4" s="12" t="s">
        <v>25</v>
      </c>
      <c r="G4" s="10">
        <v>7480</v>
      </c>
      <c r="H4" s="10">
        <v>7480</v>
      </c>
      <c r="I4" s="10">
        <v>0</v>
      </c>
      <c r="J4" s="5"/>
      <c r="K4" s="5"/>
      <c r="L4" s="5"/>
      <c r="M4" s="8" t="s">
        <v>17</v>
      </c>
      <c r="N4" s="7">
        <f>IF(G4&gt;0,I4/G4,0)</f>
        <v>0</v>
      </c>
      <c r="O4" s="7">
        <f>IF(H4&gt;0,I4/H4,0)</f>
        <v>0</v>
      </c>
      <c r="P4" s="6">
        <f>IF(J4=0,0,L4/J4)</f>
        <v>0</v>
      </c>
      <c r="Q4" s="6">
        <f>IF(L4=0,0,L4/K4)</f>
        <v>0</v>
      </c>
    </row>
    <row r="5" spans="1:18" x14ac:dyDescent="0.25">
      <c r="A5" s="12" t="s">
        <v>27</v>
      </c>
      <c r="B5" s="12" t="s">
        <v>28</v>
      </c>
      <c r="C5" s="12" t="s">
        <v>29</v>
      </c>
      <c r="D5" s="12" t="s">
        <v>24</v>
      </c>
      <c r="E5" s="12" t="s">
        <v>31</v>
      </c>
      <c r="F5" s="12" t="s">
        <v>30</v>
      </c>
      <c r="G5" s="10">
        <v>18700</v>
      </c>
      <c r="H5" s="10">
        <v>18700</v>
      </c>
      <c r="I5" s="10">
        <v>0</v>
      </c>
      <c r="J5" s="5"/>
      <c r="K5" s="5"/>
      <c r="L5" s="5"/>
      <c r="M5" s="8" t="s">
        <v>17</v>
      </c>
      <c r="N5" s="7">
        <f>IF(G5&gt;0,I5/G5,0)</f>
        <v>0</v>
      </c>
      <c r="O5" s="7">
        <f>IF(H5&gt;0,I5/H5,0)</f>
        <v>0</v>
      </c>
      <c r="P5" s="6">
        <f>IF(J5=0,0,L5/J5)</f>
        <v>0</v>
      </c>
      <c r="Q5" s="6">
        <f>IF(L5=0,0,L5/K5)</f>
        <v>0</v>
      </c>
    </row>
    <row r="6" spans="1:18" x14ac:dyDescent="0.25">
      <c r="A6" s="12" t="s">
        <v>32</v>
      </c>
      <c r="B6" s="12" t="s">
        <v>28</v>
      </c>
      <c r="C6" s="12" t="s">
        <v>29</v>
      </c>
      <c r="D6" s="12" t="s">
        <v>24</v>
      </c>
      <c r="E6" s="12" t="s">
        <v>34</v>
      </c>
      <c r="F6" s="12" t="s">
        <v>33</v>
      </c>
      <c r="G6" s="10">
        <v>11000</v>
      </c>
      <c r="H6" s="10">
        <v>11000</v>
      </c>
      <c r="I6" s="10">
        <v>0</v>
      </c>
      <c r="J6" s="5"/>
      <c r="K6" s="5"/>
      <c r="L6" s="5"/>
      <c r="M6" s="8" t="s">
        <v>17</v>
      </c>
      <c r="N6" s="7">
        <f>IF(G6&gt;0,I6/G6,0)</f>
        <v>0</v>
      </c>
      <c r="O6" s="7">
        <f>IF(H6&gt;0,I6/H6,0)</f>
        <v>0</v>
      </c>
      <c r="P6" s="6">
        <f>IF(J6=0,0,L6/J6)</f>
        <v>0</v>
      </c>
      <c r="Q6" s="6">
        <f>IF(L6=0,0,L6/K6)</f>
        <v>0</v>
      </c>
    </row>
    <row r="7" spans="1:18" x14ac:dyDescent="0.25">
      <c r="A7" s="12" t="s">
        <v>32</v>
      </c>
      <c r="B7" s="12" t="s">
        <v>28</v>
      </c>
      <c r="C7" s="12" t="s">
        <v>35</v>
      </c>
      <c r="D7" s="12" t="s">
        <v>24</v>
      </c>
      <c r="E7" s="12" t="s">
        <v>34</v>
      </c>
      <c r="F7" s="12" t="s">
        <v>33</v>
      </c>
      <c r="G7" s="10">
        <v>38500</v>
      </c>
      <c r="H7" s="10">
        <v>38500</v>
      </c>
      <c r="I7" s="10">
        <v>0</v>
      </c>
      <c r="J7" s="5"/>
      <c r="K7" s="5"/>
      <c r="L7" s="5"/>
      <c r="M7" s="8" t="s">
        <v>17</v>
      </c>
      <c r="N7" s="7">
        <f>IF(G7&gt;0,I7/G7,0)</f>
        <v>0</v>
      </c>
      <c r="O7" s="7">
        <f>IF(H7&gt;0,I7/H7,0)</f>
        <v>0</v>
      </c>
      <c r="P7" s="6">
        <f>IF(J7=0,0,L7/J7)</f>
        <v>0</v>
      </c>
      <c r="Q7" s="6">
        <f>IF(L7=0,0,L7/K7)</f>
        <v>0</v>
      </c>
    </row>
    <row r="8" spans="1:18" x14ac:dyDescent="0.25">
      <c r="A8" s="12" t="s">
        <v>32</v>
      </c>
      <c r="B8" s="12" t="s">
        <v>28</v>
      </c>
      <c r="C8" s="12" t="s">
        <v>35</v>
      </c>
      <c r="D8" s="12" t="s">
        <v>24</v>
      </c>
      <c r="E8" s="12" t="s">
        <v>31</v>
      </c>
      <c r="F8" s="12" t="s">
        <v>30</v>
      </c>
      <c r="G8" s="10">
        <v>16500</v>
      </c>
      <c r="H8" s="10">
        <v>16500</v>
      </c>
      <c r="I8" s="10">
        <v>0</v>
      </c>
      <c r="J8" s="5"/>
      <c r="K8" s="5"/>
      <c r="L8" s="5"/>
      <c r="M8" s="8" t="s">
        <v>17</v>
      </c>
      <c r="N8" s="7">
        <f>IF(G8&gt;0,I8/G8,0)</f>
        <v>0</v>
      </c>
      <c r="O8" s="7">
        <f>IF(H8&gt;0,I8/H8,0)</f>
        <v>0</v>
      </c>
      <c r="P8" s="6">
        <f>IF(J8=0,0,L8/J8)</f>
        <v>0</v>
      </c>
      <c r="Q8" s="6">
        <f>IF(L8=0,0,L8/K8)</f>
        <v>0</v>
      </c>
    </row>
    <row r="9" spans="1:18" x14ac:dyDescent="0.25">
      <c r="A9" s="12" t="s">
        <v>36</v>
      </c>
      <c r="B9" s="12" t="s">
        <v>37</v>
      </c>
      <c r="C9" s="12" t="s">
        <v>35</v>
      </c>
      <c r="D9" s="12" t="s">
        <v>24</v>
      </c>
      <c r="E9" s="12" t="s">
        <v>39</v>
      </c>
      <c r="F9" s="12" t="s">
        <v>38</v>
      </c>
      <c r="G9" s="10">
        <v>4380</v>
      </c>
      <c r="H9" s="10">
        <v>4380</v>
      </c>
      <c r="I9" s="10">
        <v>0</v>
      </c>
      <c r="J9" s="5"/>
      <c r="K9" s="5"/>
      <c r="L9" s="5"/>
      <c r="M9" s="8" t="s">
        <v>17</v>
      </c>
      <c r="N9" s="7">
        <f>IF(G9&gt;0,I9/G9,0)</f>
        <v>0</v>
      </c>
      <c r="O9" s="7">
        <f>IF(H9&gt;0,I9/H9,0)</f>
        <v>0</v>
      </c>
      <c r="P9" s="6">
        <f>IF(J9=0,0,L9/J9)</f>
        <v>0</v>
      </c>
      <c r="Q9" s="6">
        <f>IF(L9=0,0,L9/K9)</f>
        <v>0</v>
      </c>
    </row>
    <row r="10" spans="1:18" x14ac:dyDescent="0.25">
      <c r="A10" s="12" t="s">
        <v>40</v>
      </c>
      <c r="B10" s="12" t="s">
        <v>41</v>
      </c>
      <c r="C10" s="12" t="s">
        <v>35</v>
      </c>
      <c r="D10" s="12" t="s">
        <v>24</v>
      </c>
      <c r="E10" s="12" t="s">
        <v>43</v>
      </c>
      <c r="F10" s="12" t="s">
        <v>42</v>
      </c>
      <c r="G10" s="10">
        <v>55000</v>
      </c>
      <c r="H10" s="10">
        <v>55000</v>
      </c>
      <c r="I10" s="10">
        <v>0</v>
      </c>
      <c r="J10" s="5"/>
      <c r="K10" s="5"/>
      <c r="L10" s="5"/>
      <c r="M10" s="8" t="s">
        <v>17</v>
      </c>
      <c r="N10" s="7">
        <f>IF(G10&gt;0,I10/G10,0)</f>
        <v>0</v>
      </c>
      <c r="O10" s="7">
        <f>IF(H10&gt;0,I10/H10,0)</f>
        <v>0</v>
      </c>
      <c r="P10" s="6">
        <f>IF(J10=0,0,L10/J10)</f>
        <v>0</v>
      </c>
      <c r="Q10" s="6">
        <f>IF(L10=0,0,L10/K10)</f>
        <v>0</v>
      </c>
    </row>
    <row r="11" spans="1:18" x14ac:dyDescent="0.25">
      <c r="A11" s="12" t="s">
        <v>44</v>
      </c>
      <c r="B11" s="12" t="s">
        <v>45</v>
      </c>
      <c r="C11" s="12" t="s">
        <v>35</v>
      </c>
      <c r="D11" s="12" t="s">
        <v>24</v>
      </c>
      <c r="E11" s="12" t="s">
        <v>47</v>
      </c>
      <c r="F11" s="12" t="s">
        <v>46</v>
      </c>
      <c r="G11" s="10">
        <v>22000</v>
      </c>
      <c r="H11" s="10">
        <v>22000</v>
      </c>
      <c r="I11" s="10">
        <v>0</v>
      </c>
      <c r="J11" s="5"/>
      <c r="K11" s="5"/>
      <c r="L11" s="5"/>
      <c r="M11" s="8" t="s">
        <v>17</v>
      </c>
      <c r="N11" s="7">
        <f>IF(G11&gt;0,I11/G11,0)</f>
        <v>0</v>
      </c>
      <c r="O11" s="7">
        <f>IF(H11&gt;0,I11/H11,0)</f>
        <v>0</v>
      </c>
      <c r="P11" s="6">
        <f>IF(J11=0,0,L11/J11)</f>
        <v>0</v>
      </c>
      <c r="Q11" s="6">
        <f>IF(L11=0,0,L11/K11)</f>
        <v>0</v>
      </c>
    </row>
    <row r="12" spans="1:18" x14ac:dyDescent="0.25">
      <c r="A12" s="12" t="s">
        <v>21</v>
      </c>
      <c r="B12" s="12" t="s">
        <v>22</v>
      </c>
      <c r="C12" s="12" t="s">
        <v>35</v>
      </c>
      <c r="D12" s="12" t="s">
        <v>24</v>
      </c>
      <c r="E12" s="12" t="s">
        <v>26</v>
      </c>
      <c r="F12" s="12" t="s">
        <v>25</v>
      </c>
      <c r="G12" s="10">
        <v>27500</v>
      </c>
      <c r="H12" s="10">
        <v>27500</v>
      </c>
      <c r="I12" s="10">
        <v>0</v>
      </c>
      <c r="J12" s="5"/>
      <c r="K12" s="5"/>
      <c r="L12" s="5"/>
      <c r="M12" s="8" t="s">
        <v>17</v>
      </c>
      <c r="N12" s="7">
        <f>IF(G12&gt;0,I12/G12,0)</f>
        <v>0</v>
      </c>
      <c r="O12" s="7">
        <f>IF(H12&gt;0,I12/H12,0)</f>
        <v>0</v>
      </c>
      <c r="P12" s="6">
        <f>IF(J12=0,0,L12/J12)</f>
        <v>0</v>
      </c>
      <c r="Q12" s="6">
        <f>IF(L12=0,0,L12/K12)</f>
        <v>0</v>
      </c>
    </row>
    <row r="13" spans="1:18" ht="14.45" x14ac:dyDescent="0.35">
      <c r="G13" s="11">
        <f>SUM(G4:G12)</f>
        <v>201060</v>
      </c>
      <c r="H13" s="11">
        <f>SUM(H4:H12)</f>
        <v>201060</v>
      </c>
      <c r="I13" s="11">
        <f>SUM(I4:I12)</f>
        <v>0</v>
      </c>
      <c r="P13" s="14">
        <f t="shared" ref="P13" si="0">IF(J13=0,0,L13/J13)</f>
        <v>0</v>
      </c>
      <c r="Q13" s="14">
        <f t="shared" ref="Q13" si="1">IF(L13=0,0,L13/K13)</f>
        <v>0</v>
      </c>
      <c r="R13" s="13"/>
    </row>
    <row r="14" spans="1:18" ht="14.45" x14ac:dyDescent="0.35">
      <c r="P14" s="13"/>
      <c r="Q14" s="13"/>
    </row>
  </sheetData>
  <mergeCells count="5">
    <mergeCell ref="A1:Q1"/>
    <mergeCell ref="G2:I2"/>
    <mergeCell ref="J2:M2"/>
    <mergeCell ref="N2:O2"/>
    <mergeCell ref="P2:Q2"/>
  </mergeCells>
  <pageMargins left="0.7" right="0.7" top="0.75" bottom="0.75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ERVIN ADAN MORENO RAMIREZ</dc:creator>
  <cp:lastModifiedBy>DIF2</cp:lastModifiedBy>
  <cp:lastPrinted>2024-05-17T18:01:38Z</cp:lastPrinted>
  <dcterms:created xsi:type="dcterms:W3CDTF">2023-06-21T19:35:53Z</dcterms:created>
  <dcterms:modified xsi:type="dcterms:W3CDTF">2024-05-17T18:02:11Z</dcterms:modified>
</cp:coreProperties>
</file>