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<sst xmlns="http://schemas.openxmlformats.org/spreadsheetml/2006/main" count="33" uniqueCount="32">
  <si>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</si>
  <si>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</si>
  <si>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</si>
  <si>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</si>
  <si>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</si>
  <si>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</si>
  <si>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</si>
  <si>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</si>
  <si>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</si>
  <si>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</si>
  <si>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</si>
  <si>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</si>
  <si>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</si>
  <si>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</si>
  <si>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</si>
  <si>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</si>
  <si>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</si>
  <si>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</si>
  <si>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</si>
  <si>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</si>
  <si>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</si>
  <si>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</si>
  <si>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</si>
  <si>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</si>
  <si>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</si>
  <si>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</si>
  <si>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COMITÉ MUNICIPAL DE AGUA POTABLE Y ALCANTARILLADO DE JUVENTINO ROSAS
Estado Analítico del Activo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</si>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</sst>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Protection="1">
      <protection locked="0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Fill="1" applyBorder="1" applyAlignment="1">
      <alignment horizontal="left" vertical="top" indent="1"/>
    </xf>
    <xf numFmtId="0" fontId="3" fillId="0" borderId="4" xfId="8" applyFont="1" applyFill="1" applyBorder="1" applyAlignment="1">
      <alignment horizontal="left" vertical="top" indent="2"/>
    </xf>
    <xf numFmtId="0" fontId="4" fillId="0" borderId="4" xfId="8" applyFont="1" applyFill="1" applyBorder="1" applyAlignment="1">
      <alignment horizontal="left" vertical="top" indent="2"/>
    </xf>
    <xf numFmtId="0" fontId="2" fillId="0" borderId="0" xfId="8" applyAlignment="1" applyProtection="1">
      <alignment horizontal="left" vertical="top" inden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81" applyFont="1" applyFill="1" applyBorder="1" applyAlignment="1" applyProtection="1">
      <alignment horizontal="center" vertical="center"/>
      <protection locked="0"/>
    </xf>
    <xf numFmtId="0" fontId="4" fillId="0" borderId="0" xfId="8" applyFont="1" applyFill="1" applyBorder="1" applyAlignment="1" applyProtection="1">
      <alignment horizontal="center" vertical="center"/>
      <protection locked="0"/>
    </xf>
    <xf numFmtId="0" fontId="4" fillId="0" borderId="0" xfId="8" applyFont="1" applyFill="1" applyBorder="1" applyAlignment="1" applyProtection="1">
      <alignment horizontal="center" vertical="center" wrapText="1"/>
      <protection locked="0"/>
    </xf>
    <xf numFmtId="0" fontId="0" fillId="0" borderId="0" xfId="81" applyFont="1" applyFill="1" applyBorder="1" applyAlignment="1" applyProtection="1">
      <alignment horizontal="center" vertical="center" wrapText="1"/>
      <protection locked="0"/>
    </xf>
    <xf numFmtId="0" fontId="0" fillId="0" borderId="0" xfId="8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86">
    <cellStyle name="Euro" xfId="1"/>
    <cellStyle name="Millares 2" xfId="2"/>
    <cellStyle name="Millares 2 10" xfId="26"/>
    <cellStyle name="Millares 2 11" xfId="16"/>
    <cellStyle name="Millares 2 2" xfId="3"/>
    <cellStyle name="Millares 2 2 2" xfId="77"/>
    <cellStyle name="Millares 2 2 3" xfId="67"/>
    <cellStyle name="Millares 2 2 4" xfId="57"/>
    <cellStyle name="Millares 2 2 5" xfId="47"/>
    <cellStyle name="Millares 2 2 6" xfId="37"/>
    <cellStyle name="Millares 2 2 7" xfId="27"/>
    <cellStyle name="Millares 2 2 8" xfId="17"/>
    <cellStyle name="Millares 2 3" xfId="4"/>
    <cellStyle name="Millares 2 3 2" xfId="78"/>
    <cellStyle name="Millares 2 3 3" xfId="68"/>
    <cellStyle name="Millares 2 3 4" xfId="58"/>
    <cellStyle name="Millares 2 3 5" xfId="48"/>
    <cellStyle name="Millares 2 3 6" xfId="38"/>
    <cellStyle name="Millares 2 3 7" xfId="28"/>
    <cellStyle name="Millares 2 3 8" xfId="18"/>
    <cellStyle name="Millares 2 4" xfId="25"/>
    <cellStyle name="Millares 2 4 2" xfId="85"/>
    <cellStyle name="Millares 2 4 3" xfId="75"/>
    <cellStyle name="Millares 2 4 4" xfId="65"/>
    <cellStyle name="Millares 2 4 5" xfId="55"/>
    <cellStyle name="Millares 2 4 6" xfId="45"/>
    <cellStyle name="Millares 2 4 7" xfId="35"/>
    <cellStyle name="Millares 2 5" xfId="76"/>
    <cellStyle name="Millares 2 6" xfId="66"/>
    <cellStyle name="Millares 2 7" xfId="56"/>
    <cellStyle name="Millares 2 8" xfId="46"/>
    <cellStyle name="Millares 2 9" xfId="36"/>
    <cellStyle name="Millares 3" xfId="5"/>
    <cellStyle name="Millares 3 2" xfId="79"/>
    <cellStyle name="Millares 3 3" xfId="69"/>
    <cellStyle name="Millares 3 4" xfId="59"/>
    <cellStyle name="Millares 3 5" xfId="49"/>
    <cellStyle name="Millares 3 6" xfId="39"/>
    <cellStyle name="Millares 3 7" xfId="29"/>
    <cellStyle name="Millares 3 8" xfId="19"/>
    <cellStyle name="Moneda 2" xfId="6"/>
    <cellStyle name="Moneda 2 2" xfId="80"/>
    <cellStyle name="Moneda 2 3" xfId="70"/>
    <cellStyle name="Moneda 2 4" xfId="60"/>
    <cellStyle name="Moneda 2 5" xfId="50"/>
    <cellStyle name="Moneda 2 6" xfId="40"/>
    <cellStyle name="Moneda 2 7" xfId="30"/>
    <cellStyle name="Moneda 2 8" xfId="20"/>
    <cellStyle name="Normal" xfId="0" builtinId="0"/>
    <cellStyle name="Normal 2" xfId="7"/>
    <cellStyle name="Normal 2 2" xfId="8"/>
    <cellStyle name="Normal 2 3" xfId="81"/>
    <cellStyle name="Normal 2 4" xfId="71"/>
    <cellStyle name="Normal 2 5" xfId="61"/>
    <cellStyle name="Normal 2 6" xfId="51"/>
    <cellStyle name="Normal 2 7" xfId="41"/>
    <cellStyle name="Normal 2 8" xfId="31"/>
    <cellStyle name="Normal 2 9" xfId="21"/>
    <cellStyle name="Normal 3" xfId="9"/>
    <cellStyle name="Normal 3 2" xfId="82"/>
    <cellStyle name="Normal 3 3" xfId="72"/>
    <cellStyle name="Normal 3 4" xfId="62"/>
    <cellStyle name="Normal 3 5" xfId="52"/>
    <cellStyle name="Normal 3 6" xfId="42"/>
    <cellStyle name="Normal 3 7" xfId="32"/>
    <cellStyle name="Normal 3 8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84"/>
    <cellStyle name="Normal 6 2 3" xfId="74"/>
    <cellStyle name="Normal 6 2 4" xfId="64"/>
    <cellStyle name="Normal 6 2 5" xfId="54"/>
    <cellStyle name="Normal 6 2 6" xfId="44"/>
    <cellStyle name="Normal 6 2 7" xfId="34"/>
    <cellStyle name="Normal 6 2 8" xfId="24"/>
    <cellStyle name="Normal 6 3" xfId="83"/>
    <cellStyle name="Normal 6 4" xfId="73"/>
    <cellStyle name="Normal 6 5" xfId="63"/>
    <cellStyle name="Normal 6 6" xfId="53"/>
    <cellStyle name="Normal 6 7" xfId="43"/>
    <cellStyle name="Normal 6 8" xfId="33"/>
    <cellStyle name="Normal 6 9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A33" sqref="A1:F35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72166310.149999991</v>
      </c>
      <c r="C3" s="8">
        <f t="shared" ref="C3:F3" si="0">C4+C12</f>
        <v>112966672.67</v>
      </c>
      <c r="D3" s="8">
        <f t="shared" si="0"/>
        <v>109127606.81</v>
      </c>
      <c r="E3" s="8">
        <f t="shared" si="0"/>
        <v>76005376.01000002</v>
      </c>
      <c r="F3" s="8">
        <f t="shared" si="0"/>
        <v>3839065.8600000087</v>
      </c>
    </row>
    <row r="4" spans="1:6" x14ac:dyDescent="0.2">
      <c r="A4" s="5" t="s">
        <v>4</v>
      </c>
      <c r="B4" s="8">
        <f>SUM(B5:B11)</f>
        <v>33090553.34</v>
      </c>
      <c r="C4" s="8">
        <f>SUM(C5:C11)</f>
        <v>111846693.87</v>
      </c>
      <c r="D4" s="8">
        <f>SUM(D5:D11)</f>
        <v>108017169.71000001</v>
      </c>
      <c r="E4" s="8">
        <f>SUM(E5:E11)</f>
        <v>36920077.500000007</v>
      </c>
      <c r="F4" s="8">
        <f>SUM(F5:F11)</f>
        <v>3829524.1600000067</v>
      </c>
    </row>
    <row r="5" spans="1:6" x14ac:dyDescent="0.2">
      <c r="A5" s="6" t="s">
        <v>5</v>
      </c>
      <c r="B5" s="9">
        <v>722023.7</v>
      </c>
      <c r="C5" s="9">
        <v>43050388.990000002</v>
      </c>
      <c r="D5" s="9">
        <v>42187838.640000001</v>
      </c>
      <c r="E5" s="9">
        <f>B5+C5-D5</f>
        <v>1584574.0500000045</v>
      </c>
      <c r="F5" s="9">
        <f t="shared" ref="F5:F11" si="1">E5-B5</f>
        <v>862550.35000000452</v>
      </c>
    </row>
    <row r="6" spans="1:6" x14ac:dyDescent="0.2">
      <c r="A6" s="6" t="s">
        <v>6</v>
      </c>
      <c r="B6" s="9">
        <v>31833245.18</v>
      </c>
      <c r="C6" s="9">
        <v>68796304.879999995</v>
      </c>
      <c r="D6" s="9">
        <v>65829331.07</v>
      </c>
      <c r="E6" s="9">
        <f t="shared" ref="E6:E11" si="2">B6+C6-D6</f>
        <v>34800218.990000002</v>
      </c>
      <c r="F6" s="9">
        <f t="shared" si="1"/>
        <v>2966973.8100000024</v>
      </c>
    </row>
    <row r="7" spans="1:6" x14ac:dyDescent="0.2">
      <c r="A7" s="6" t="s">
        <v>7</v>
      </c>
      <c r="B7" s="9">
        <v>535284.46</v>
      </c>
      <c r="C7" s="9">
        <v>0</v>
      </c>
      <c r="D7" s="9">
        <v>0</v>
      </c>
      <c r="E7" s="9">
        <f t="shared" si="2"/>
        <v>535284.46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39075756.809999995</v>
      </c>
      <c r="C12" s="8">
        <f>SUM(C13:C21)</f>
        <v>1119978.8</v>
      </c>
      <c r="D12" s="8">
        <f>SUM(D13:D21)</f>
        <v>1110437.1000000001</v>
      </c>
      <c r="E12" s="8">
        <f>SUM(E13:E21)</f>
        <v>39085298.510000005</v>
      </c>
      <c r="F12" s="8">
        <f>SUM(F13:F21)</f>
        <v>9541.7000000020489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231629</v>
      </c>
      <c r="C14" s="10">
        <v>0</v>
      </c>
      <c r="D14" s="10">
        <v>0</v>
      </c>
      <c r="E14" s="10">
        <f t="shared" ref="E14:E21" si="4">B14+C14-D14</f>
        <v>231629</v>
      </c>
      <c r="F14" s="10">
        <f t="shared" si="3"/>
        <v>0</v>
      </c>
    </row>
    <row r="15" spans="1:6" x14ac:dyDescent="0.2">
      <c r="A15" s="6" t="s">
        <v>13</v>
      </c>
      <c r="B15" s="10">
        <v>30282831.859999999</v>
      </c>
      <c r="C15" s="10">
        <v>474137.94</v>
      </c>
      <c r="D15" s="10">
        <v>237068.97</v>
      </c>
      <c r="E15" s="10">
        <f t="shared" si="4"/>
        <v>30519900.830000002</v>
      </c>
      <c r="F15" s="10">
        <f t="shared" si="3"/>
        <v>237068.97000000253</v>
      </c>
    </row>
    <row r="16" spans="1:6" x14ac:dyDescent="0.2">
      <c r="A16" s="6" t="s">
        <v>14</v>
      </c>
      <c r="B16" s="9">
        <v>12939013.640000001</v>
      </c>
      <c r="C16" s="9">
        <v>645840.86</v>
      </c>
      <c r="D16" s="9">
        <v>322920.43</v>
      </c>
      <c r="E16" s="9">
        <f t="shared" si="4"/>
        <v>13261934.07</v>
      </c>
      <c r="F16" s="9">
        <f t="shared" si="3"/>
        <v>322920.4299999997</v>
      </c>
    </row>
    <row r="17" spans="1:6" x14ac:dyDescent="0.2">
      <c r="A17" s="6" t="s">
        <v>15</v>
      </c>
      <c r="B17" s="9">
        <v>192298.14</v>
      </c>
      <c r="C17" s="9">
        <v>0</v>
      </c>
      <c r="D17" s="9">
        <v>0</v>
      </c>
      <c r="E17" s="9">
        <f t="shared" si="4"/>
        <v>192298.14</v>
      </c>
      <c r="F17" s="9">
        <f t="shared" si="3"/>
        <v>0</v>
      </c>
    </row>
    <row r="18" spans="1:6" x14ac:dyDescent="0.2">
      <c r="A18" s="6" t="s">
        <v>16</v>
      </c>
      <c r="B18" s="9">
        <v>-7196976.0899999999</v>
      </c>
      <c r="C18" s="9">
        <v>0</v>
      </c>
      <c r="D18" s="9">
        <v>550447.69999999995</v>
      </c>
      <c r="E18" s="9">
        <f t="shared" si="4"/>
        <v>-7747423.79</v>
      </c>
      <c r="F18" s="9">
        <f t="shared" si="3"/>
        <v>-550447.70000000019</v>
      </c>
    </row>
    <row r="19" spans="1:6" x14ac:dyDescent="0.2">
      <c r="A19" s="6" t="s">
        <v>17</v>
      </c>
      <c r="B19" s="9">
        <v>2626960.2599999998</v>
      </c>
      <c r="C19" s="9">
        <v>0</v>
      </c>
      <c r="D19" s="9">
        <v>0</v>
      </c>
      <c r="E19" s="9">
        <f t="shared" si="4"/>
        <v>2626960.2599999998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6" spans="1:6" x14ac:dyDescent="0.2">
      <c r="A26" s="19" t="s">
        <v>27</v>
      </c>
      <c r="D26" s="18" t="s">
        <v>27</v>
      </c>
      <c r="E26" s="14"/>
    </row>
    <row r="27" spans="1:6" x14ac:dyDescent="0.2">
      <c r="A27" s="16" t="s">
        <v>28</v>
      </c>
      <c r="D27" s="17" t="s">
        <v>29</v>
      </c>
      <c r="E27" s="17"/>
    </row>
    <row r="28" spans="1:6" x14ac:dyDescent="0.2">
      <c r="A28" s="15"/>
      <c r="D28" s="17"/>
      <c r="E28" s="17"/>
    </row>
    <row r="29" spans="1:6" x14ac:dyDescent="0.2">
      <c r="A29" s="15"/>
      <c r="D29" s="17"/>
      <c r="E29" s="17"/>
    </row>
    <row r="32" spans="1:6" x14ac:dyDescent="0.2">
      <c r="A32" s="18" t="s">
        <v>30</v>
      </c>
      <c r="B32" s="18"/>
      <c r="C32" s="18"/>
      <c r="D32" s="18"/>
      <c r="E32" s="18"/>
    </row>
    <row r="33" spans="1:5" ht="11.25" customHeight="1" x14ac:dyDescent="0.2">
      <c r="A33" s="17" t="s">
        <v>31</v>
      </c>
      <c r="B33" s="17"/>
      <c r="C33" s="17"/>
      <c r="D33" s="17"/>
      <c r="E33" s="17"/>
    </row>
    <row r="34" spans="1:5" x14ac:dyDescent="0.2">
      <c r="A34" s="17"/>
      <c r="B34" s="17"/>
      <c r="C34" s="17"/>
      <c r="D34" s="17"/>
      <c r="E34" s="17"/>
    </row>
    <row r="35" spans="1:5" x14ac:dyDescent="0.2">
      <c r="A35" s="17"/>
      <c r="B35" s="17"/>
      <c r="C35" s="17"/>
      <c r="D35" s="17"/>
      <c r="E35" s="17"/>
    </row>
  </sheetData>
  <sheetProtection formatCells="0" formatColumns="0" formatRows="0" autoFilter="0"/>
  <mergeCells count="6">
    <mergeCell ref="A1:F1"/>
    <mergeCell ref="A27:A29"/>
    <mergeCell ref="D27:E29"/>
    <mergeCell ref="D26:E26"/>
    <mergeCell ref="A32:E32"/>
    <mergeCell ref="A33:E35"/>
  </mergeCells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PC1</cp:lastModifiedBy>
  <cp:lastPrinted>2026-07-20T21:58:17Z</cp:lastPrinted>
  <dcterms:created xsi:type="dcterms:W3CDTF">2014-02-09T04:04:15Z</dcterms:created>
  <dcterms:modified xsi:type="dcterms:W3CDTF">2026-07-20T21:58:37Z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