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ESUPUESTARIA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<sst xmlns="http://schemas.openxmlformats.org/spreadsheetml/2006/main" count="92" uniqueCount="46">
  <si>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</si>
  <si>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</si>
  <si>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</si>
  <si>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</si>
  <si>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</si>
  <si>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</si>
  <si>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</si>
  <si>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</si>
  <si>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</si>
  <si>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</si>
  <si>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</si>
  <si>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</si>
  <si>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</si>
  <si>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</si>
  <si>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</si>
  <si>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</si>
  <si>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</si>
  <si>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</si>
  <si>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</si>
  <si>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</si>
  <si>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</si>
  <si>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</si>
  <si>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</si>
  <si>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</si>
  <si>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</si>
  <si>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</si>
  <si>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</si>
  <si>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</si>
  <si>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</si>
  <si>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</si>
  <si>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</si>
  <si>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</si>
  <si>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</si>
  <si>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</si>
  <si>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</si>
  <si>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</si>
  <si>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</si>
  <si>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</si>
  <si>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</si>
  <si>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</si>
  <si>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COMITÉ MUNICIPAL DE AGUA POTABLE Y ALCANTARILLADO DE JUVENTINO ROSAS
Estado Analítico de Ingresos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</si>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</sst>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4" fontId="8" fillId="0" borderId="9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0" borderId="2" xfId="8" applyFont="1" applyBorder="1" applyAlignment="1">
      <alignment horizontal="left" vertical="top" indent="1"/>
    </xf>
    <xf numFmtId="0" fontId="8" fillId="0" borderId="0" xfId="8" applyFont="1" applyAlignment="1">
      <alignment horizontal="left" vertical="top" wrapText="1" indent="2"/>
    </xf>
    <xf numFmtId="0" fontId="9" fillId="0" borderId="2" xfId="8" applyFont="1" applyBorder="1" applyAlignment="1">
      <alignment horizontal="left" vertical="top" wrapText="1" indent="1"/>
    </xf>
    <xf numFmtId="0" fontId="9" fillId="2" borderId="8" xfId="8" applyFont="1" applyFill="1" applyBorder="1" applyAlignment="1">
      <alignment vertical="center"/>
    </xf>
    <xf numFmtId="0" fontId="9" fillId="2" borderId="10" xfId="8" applyFont="1" applyFill="1" applyBorder="1" applyAlignment="1">
      <alignment horizontal="center" vertical="center"/>
    </xf>
    <xf numFmtId="0" fontId="9" fillId="2" borderId="8" xfId="8" applyFont="1" applyFill="1" applyBorder="1" applyAlignment="1">
      <alignment vertical="center" wrapText="1"/>
    </xf>
    <xf numFmtId="0" fontId="9" fillId="2" borderId="10" xfId="8" applyFont="1" applyFill="1" applyBorder="1" applyAlignment="1">
      <alignment horizontal="center" vertical="center" wrapText="1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9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8" fillId="0" borderId="0" xfId="9" applyFont="1" applyFill="1" applyBorder="1" applyAlignment="1" applyProtection="1">
      <alignment horizontal="center" vertical="center"/>
      <protection locked="0"/>
    </xf>
    <xf numFmtId="0" fontId="8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0" xfId="83" applyFont="1" applyFill="1" applyBorder="1" applyAlignment="1" applyProtection="1">
      <alignment horizontal="center" vertical="center" wrapText="1"/>
      <protection locked="0"/>
    </xf>
    <xf numFmtId="0" fontId="0" fillId="0" borderId="0" xfId="83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88">
    <cellStyle name="=C:\WINNT\SYSTEM32\COMMAND.COM" xfId="1"/>
    <cellStyle name="Euro" xfId="2"/>
    <cellStyle name="Millares 2" xfId="3"/>
    <cellStyle name="Millares 2 10" xfId="28"/>
    <cellStyle name="Millares 2 11" xfId="18"/>
    <cellStyle name="Millares 2 2" xfId="4"/>
    <cellStyle name="Millares 2 2 2" xfId="79"/>
    <cellStyle name="Millares 2 2 3" xfId="69"/>
    <cellStyle name="Millares 2 2 4" xfId="59"/>
    <cellStyle name="Millares 2 2 5" xfId="49"/>
    <cellStyle name="Millares 2 2 6" xfId="39"/>
    <cellStyle name="Millares 2 2 7" xfId="29"/>
    <cellStyle name="Millares 2 2 8" xfId="19"/>
    <cellStyle name="Millares 2 3" xfId="5"/>
    <cellStyle name="Millares 2 3 2" xfId="80"/>
    <cellStyle name="Millares 2 3 3" xfId="70"/>
    <cellStyle name="Millares 2 3 4" xfId="60"/>
    <cellStyle name="Millares 2 3 5" xfId="50"/>
    <cellStyle name="Millares 2 3 6" xfId="40"/>
    <cellStyle name="Millares 2 3 7" xfId="30"/>
    <cellStyle name="Millares 2 3 8" xfId="20"/>
    <cellStyle name="Millares 2 4" xfId="27"/>
    <cellStyle name="Millares 2 4 2" xfId="87"/>
    <cellStyle name="Millares 2 4 3" xfId="77"/>
    <cellStyle name="Millares 2 4 4" xfId="67"/>
    <cellStyle name="Millares 2 4 5" xfId="57"/>
    <cellStyle name="Millares 2 4 6" xfId="47"/>
    <cellStyle name="Millares 2 4 7" xfId="37"/>
    <cellStyle name="Millares 2 5" xfId="78"/>
    <cellStyle name="Millares 2 6" xfId="68"/>
    <cellStyle name="Millares 2 7" xfId="58"/>
    <cellStyle name="Millares 2 8" xfId="48"/>
    <cellStyle name="Millares 2 9" xfId="38"/>
    <cellStyle name="Millares 3" xfId="6"/>
    <cellStyle name="Millares 3 2" xfId="81"/>
    <cellStyle name="Millares 3 3" xfId="71"/>
    <cellStyle name="Millares 3 4" xfId="61"/>
    <cellStyle name="Millares 3 5" xfId="51"/>
    <cellStyle name="Millares 3 6" xfId="41"/>
    <cellStyle name="Millares 3 7" xfId="31"/>
    <cellStyle name="Millares 3 8" xfId="21"/>
    <cellStyle name="Moneda 2" xfId="7"/>
    <cellStyle name="Moneda 2 2" xfId="82"/>
    <cellStyle name="Moneda 2 3" xfId="72"/>
    <cellStyle name="Moneda 2 4" xfId="62"/>
    <cellStyle name="Moneda 2 5" xfId="52"/>
    <cellStyle name="Moneda 2 6" xfId="42"/>
    <cellStyle name="Moneda 2 7" xfId="32"/>
    <cellStyle name="Moneda 2 8" xfId="22"/>
    <cellStyle name="Normal" xfId="0" builtinId="0"/>
    <cellStyle name="Normal 2" xfId="8"/>
    <cellStyle name="Normal 2 2" xfId="9"/>
    <cellStyle name="Normal 2 3" xfId="83"/>
    <cellStyle name="Normal 2 4" xfId="73"/>
    <cellStyle name="Normal 2 5" xfId="63"/>
    <cellStyle name="Normal 2 6" xfId="53"/>
    <cellStyle name="Normal 2 7" xfId="43"/>
    <cellStyle name="Normal 2 8" xfId="33"/>
    <cellStyle name="Normal 2 9" xfId="23"/>
    <cellStyle name="Normal 3" xfId="10"/>
    <cellStyle name="Normal 3 2" xfId="84"/>
    <cellStyle name="Normal 3 3" xfId="74"/>
    <cellStyle name="Normal 3 4" xfId="64"/>
    <cellStyle name="Normal 3 5" xfId="54"/>
    <cellStyle name="Normal 3 6" xfId="44"/>
    <cellStyle name="Normal 3 7" xfId="34"/>
    <cellStyle name="Normal 3 8" xfId="24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86"/>
    <cellStyle name="Normal 6 2 3" xfId="76"/>
    <cellStyle name="Normal 6 2 4" xfId="66"/>
    <cellStyle name="Normal 6 2 5" xfId="56"/>
    <cellStyle name="Normal 6 2 6" xfId="46"/>
    <cellStyle name="Normal 6 2 7" xfId="36"/>
    <cellStyle name="Normal 6 2 8" xfId="26"/>
    <cellStyle name="Normal 6 3" xfId="85"/>
    <cellStyle name="Normal 6 4" xfId="75"/>
    <cellStyle name="Normal 6 5" xfId="65"/>
    <cellStyle name="Normal 6 6" xfId="55"/>
    <cellStyle name="Normal 6 7" xfId="45"/>
    <cellStyle name="Normal 6 8" xfId="35"/>
    <cellStyle name="Normal 6 9" xfId="25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tabSelected="1" zoomScaleNormal="100" workbookViewId="0">
      <selection activeCell="A53" sqref="A1:G55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46460279.450000003</v>
      </c>
      <c r="C10" s="29">
        <v>2677558.16</v>
      </c>
      <c r="D10" s="29">
        <f t="shared" si="2"/>
        <v>49137837.609999999</v>
      </c>
      <c r="E10" s="29">
        <v>24974644.34</v>
      </c>
      <c r="F10" s="29">
        <v>24974644.34</v>
      </c>
      <c r="G10" s="29">
        <f t="shared" si="3"/>
        <v>-21485635.110000003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1350000</v>
      </c>
      <c r="C12" s="29">
        <v>0</v>
      </c>
      <c r="D12" s="29">
        <f t="shared" si="2"/>
        <v>1350000</v>
      </c>
      <c r="E12" s="29">
        <v>0</v>
      </c>
      <c r="F12" s="29">
        <v>0</v>
      </c>
      <c r="G12" s="29">
        <f t="shared" si="3"/>
        <v>-1350000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47810279.450000003</v>
      </c>
      <c r="C15" s="31">
        <f t="shared" ref="C15:G15" si="6">SUM(C4:C13)</f>
        <v>2677558.16</v>
      </c>
      <c r="D15" s="31">
        <f t="shared" si="6"/>
        <v>50487837.609999999</v>
      </c>
      <c r="E15" s="31">
        <f t="shared" si="6"/>
        <v>24974644.34</v>
      </c>
      <c r="F15" s="32">
        <f t="shared" si="6"/>
        <v>24974644.34</v>
      </c>
      <c r="G15" s="33">
        <f t="shared" si="6"/>
        <v>-22835635.110000003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47810279.450000003</v>
      </c>
      <c r="C29" s="36">
        <f t="shared" si="14"/>
        <v>2677558.16</v>
      </c>
      <c r="D29" s="36">
        <f t="shared" si="14"/>
        <v>50487837.609999999</v>
      </c>
      <c r="E29" s="36">
        <f t="shared" si="14"/>
        <v>24974644.34</v>
      </c>
      <c r="F29" s="36">
        <f t="shared" si="14"/>
        <v>24974644.34</v>
      </c>
      <c r="G29" s="36">
        <f t="shared" si="14"/>
        <v>-22835635.110000003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46460279.450000003</v>
      </c>
      <c r="C32" s="35">
        <v>2677558.16</v>
      </c>
      <c r="D32" s="35">
        <f>B32+C32</f>
        <v>49137837.609999999</v>
      </c>
      <c r="E32" s="35">
        <v>24974644.34</v>
      </c>
      <c r="F32" s="35">
        <v>24974644.34</v>
      </c>
      <c r="G32" s="35">
        <f t="shared" si="15"/>
        <v>-21485635.110000003</v>
      </c>
      <c r="H32" s="18" t="s">
        <v>25</v>
      </c>
    </row>
    <row r="33" spans="1:8" ht="22.5" x14ac:dyDescent="0.2">
      <c r="A33" s="22" t="s">
        <v>14</v>
      </c>
      <c r="B33" s="35">
        <v>1350000</v>
      </c>
      <c r="C33" s="35">
        <v>0</v>
      </c>
      <c r="D33" s="35">
        <f>B33+C33</f>
        <v>1350000</v>
      </c>
      <c r="E33" s="35">
        <v>0</v>
      </c>
      <c r="F33" s="35">
        <v>0</v>
      </c>
      <c r="G33" s="35">
        <f t="shared" ref="G33" si="16">F33-B33</f>
        <v>-1350000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47810279.450000003</v>
      </c>
      <c r="C38" s="31">
        <f t="shared" ref="C38:G38" si="18">SUM(C35+C29+C19)</f>
        <v>2677558.16</v>
      </c>
      <c r="D38" s="31">
        <f t="shared" si="18"/>
        <v>50487837.609999999</v>
      </c>
      <c r="E38" s="31">
        <f t="shared" si="18"/>
        <v>24974644.34</v>
      </c>
      <c r="F38" s="31">
        <f t="shared" si="18"/>
        <v>24974644.34</v>
      </c>
      <c r="G38" s="33">
        <f t="shared" si="18"/>
        <v>-22835635.110000003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6" spans="1:8" x14ac:dyDescent="0.2">
      <c r="A46" s="48" t="s">
        <v>41</v>
      </c>
      <c r="D46" s="47" t="s">
        <v>41</v>
      </c>
      <c r="E46" s="47"/>
      <c r="F46" s="47"/>
    </row>
    <row r="47" spans="1:8" ht="11.25" customHeight="1" x14ac:dyDescent="0.2">
      <c r="A47" s="45" t="s">
        <v>42</v>
      </c>
      <c r="D47" s="46" t="s">
        <v>43</v>
      </c>
      <c r="E47" s="46"/>
      <c r="F47" s="46"/>
    </row>
    <row r="48" spans="1:8" x14ac:dyDescent="0.2">
      <c r="A48" s="44"/>
      <c r="D48" s="46"/>
      <c r="E48" s="46"/>
      <c r="F48" s="46"/>
    </row>
    <row r="49" spans="1:6" x14ac:dyDescent="0.2">
      <c r="A49" s="44"/>
      <c r="D49" s="46"/>
      <c r="E49" s="46"/>
      <c r="F49" s="46"/>
    </row>
    <row r="52" spans="1:6" x14ac:dyDescent="0.2">
      <c r="A52" s="47" t="s">
        <v>44</v>
      </c>
      <c r="B52" s="47"/>
      <c r="C52" s="47"/>
      <c r="D52" s="47"/>
      <c r="E52" s="47"/>
      <c r="F52" s="47"/>
    </row>
    <row r="53" spans="1:6" ht="11.25" customHeight="1" x14ac:dyDescent="0.2">
      <c r="A53" s="46" t="s">
        <v>45</v>
      </c>
      <c r="B53" s="46"/>
      <c r="C53" s="46"/>
      <c r="D53" s="46"/>
      <c r="E53" s="46"/>
      <c r="F53" s="46"/>
    </row>
    <row r="54" spans="1:6" x14ac:dyDescent="0.2">
      <c r="A54" s="46"/>
      <c r="B54" s="46"/>
      <c r="C54" s="46"/>
      <c r="D54" s="46"/>
      <c r="E54" s="46"/>
      <c r="F54" s="46"/>
    </row>
    <row r="55" spans="1:6" x14ac:dyDescent="0.2">
      <c r="A55" s="46"/>
      <c r="B55" s="46"/>
      <c r="C55" s="46"/>
      <c r="D55" s="46"/>
      <c r="E55" s="46"/>
      <c r="F55" s="46"/>
    </row>
  </sheetData>
  <sheetProtection formatCells="0" formatColumns="0" formatRows="0" insertRows="0" autoFilter="0"/>
  <mergeCells count="11">
    <mergeCell ref="A47:A49"/>
    <mergeCell ref="A52:F52"/>
    <mergeCell ref="A53:F55"/>
    <mergeCell ref="D46:F46"/>
    <mergeCell ref="D47:F49"/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scale="82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PC1</cp:lastModifiedBy>
  <cp:lastPrinted>2026-07-22T15:31:24Z</cp:lastPrinted>
  <dcterms:created xsi:type="dcterms:W3CDTF">2012-12-11T20:48:19Z</dcterms:created>
  <dcterms:modified xsi:type="dcterms:W3CDTF">2026-07-22T15:31:33Z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