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CONTABLE\"/>
    </mc:Choice>
  </mc:AlternateContent>
  <bookViews>
    <workbookView xWindow="-105" yWindow="-105" windowWidth="23250" windowHeight="12570"/>
  </bookViews>
  <sheets>
    <sheet name="EFE" sheetId="3" r:id="rId1"/>
  </sheets>
  <definedNames>
    <definedName name="_xlnm._FilterDatabase" localSheetId="0" hidden="1">EFE!#REF!</definedName>
  </definedNames>
  <calcPr calcId="162913" calcOnSave="0"/>
</workbook>
</file>

<file path=xl/calcChain.xml><?xml version="1.0" encoding="utf-8"?>
<calcChain xmlns="http://schemas.openxmlformats.org/spreadsheetml/2006/main">
  <c r="B54" i="3" l="1"/>
  <c r="B55" i="3"/>
  <c r="B49" i="3" l="1"/>
  <c r="B48" i="3" s="1"/>
  <c r="B59" i="3" l="1"/>
  <c r="B41" i="3" l="1"/>
  <c r="C36" i="3"/>
  <c r="B36" i="3"/>
  <c r="C16" i="3"/>
  <c r="B16" i="3"/>
  <c r="C4" i="3"/>
  <c r="B4" i="3"/>
  <c r="C33" i="3" l="1"/>
  <c r="B33" i="3"/>
  <c r="B45" i="3"/>
  <c r="B61" i="3" l="1"/>
</calcChain>
</file>

<file path=xl/sharedStrings.xml><?xml version="1.0" encoding="utf-8"?>
<sst xmlns="http://schemas.openxmlformats.org/spreadsheetml/2006/main" count="94" uniqueCount="61">
  <si>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</si>
  <si>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</si>
  <si>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</si>
  <si>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</si>
  <si>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</si>
  <si>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</si>
  <si>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</si>
  <si>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</si>
  <si>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</si>
  <si>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</si>
  <si>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</si>
  <si>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</si>
  <si>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</si>
  <si>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</si>
  <si>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</si>
  <si>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</si>
  <si>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</si>
  <si>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</si>
  <si>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</si>
  <si>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</si>
  <si>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</si>
  <si>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</si>
  <si>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</si>
  <si>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</si>
  <si>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</si>
  <si>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</si>
  <si>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</si>
  <si>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</si>
  <si>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</si>
  <si>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</si>
  <si>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</si>
  <si>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</si>
  <si>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</si>
  <si>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</si>
  <si>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</si>
  <si>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</si>
  <si>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</si>
  <si>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</si>
  <si>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</si>
  <si>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</si>
  <si>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</si>
  <si>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</si>
  <si>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</si>
  <si>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</si>
  <si>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</si>
  <si>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</si>
  <si>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</si>
  <si>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</si>
  <si>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</si>
  <si>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</si>
  <si>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</si>
  <si>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</si>
  <si>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</si>
  <si>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</si>
  <si>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</si>
  <si>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COMITÉ MUNICIPAL DE AGUA POTABLE Y ALCANTARILLADO DE JUVENTINO ROSAS
Estado de Flujos de Efectivo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</si>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</sst>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5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8" applyFont="1" applyProtection="1"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top" wrapText="1" indent="1"/>
    </xf>
    <xf numFmtId="0" fontId="5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>
      <alignment horizontal="left" vertical="top" wrapText="1" indent="2"/>
    </xf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/>
    </xf>
    <xf numFmtId="0" fontId="4" fillId="0" borderId="4" xfId="8" applyFont="1" applyBorder="1" applyAlignment="1">
      <alignment vertical="top" wrapText="1"/>
    </xf>
    <xf numFmtId="0" fontId="5" fillId="0" borderId="4" xfId="8" applyFont="1" applyBorder="1" applyAlignment="1">
      <alignment vertical="top" wrapText="1"/>
    </xf>
    <xf numFmtId="0" fontId="5" fillId="0" borderId="4" xfId="8" applyFont="1" applyBorder="1" applyAlignment="1">
      <alignment horizontal="center" vertical="top" wrapText="1"/>
    </xf>
    <xf numFmtId="0" fontId="5" fillId="0" borderId="4" xfId="8" applyFont="1" applyBorder="1" applyAlignment="1">
      <alignment horizontal="center" vertical="top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horizontal="center" vertical="top" wrapText="1"/>
      <protection locked="0"/>
    </xf>
    <xf numFmtId="0" fontId="5" fillId="0" borderId="0" xfId="8" applyFont="1" applyAlignment="1" applyProtection="1">
      <alignment horizontal="center" vertical="center"/>
      <protection locked="0"/>
    </xf>
    <xf numFmtId="0" fontId="8" fillId="0" borderId="0" xfId="8" applyFont="1" applyFill="1" applyProtection="1"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0" fontId="9" fillId="0" borderId="0" xfId="8" applyFont="1" applyFill="1" applyAlignment="1" applyProtection="1">
      <alignment horizontal="center" vertical="center"/>
      <protection locked="0"/>
    </xf>
    <xf numFmtId="0" fontId="10" fillId="0" borderId="0" xfId="8" applyFont="1" applyFill="1" applyAlignment="1" applyProtection="1">
      <alignment horizontal="center" vertical="center"/>
      <protection locked="0"/>
    </xf>
    <xf numFmtId="49" fontId="8" fillId="0" borderId="0" xfId="8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0" fillId="0" borderId="0" xfId="81" applyFont="1" applyFill="1" applyBorder="1" applyAlignment="1" applyProtection="1">
      <alignment horizontal="center" vertical="center"/>
      <protection locked="0"/>
    </xf>
    <xf numFmtId="0" fontId="0" fillId="0" borderId="0" xfId="81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Fill="1" applyBorder="1" applyAlignment="1" applyProtection="1">
      <alignment horizontal="center" vertical="center"/>
      <protection locked="0"/>
    </xf>
    <xf numFmtId="0" fontId="11" fillId="0" borderId="0" xfId="81" applyFont="1" applyFill="1" applyBorder="1" applyAlignment="1" applyProtection="1">
      <alignment horizontal="center" vertical="center"/>
      <protection locked="0"/>
    </xf>
    <xf numFmtId="3" fontId="4" fillId="0" borderId="0" xfId="8" applyNumberFormat="1" applyFont="1" applyFill="1" applyAlignment="1" applyProtection="1">
      <alignment horizontal="center" vertical="center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horizontal="center" vertical="top" wrapText="1"/>
      <protection locked="0"/>
    </xf>
  </cellXfs>
  <cellStyles count="155">
    <cellStyle name="Euro" xfId="1"/>
    <cellStyle name="Millares 2" xfId="2"/>
    <cellStyle name="Millares 2 10" xfId="26"/>
    <cellStyle name="Millares 2 10 2" xfId="95"/>
    <cellStyle name="Millares 2 11" xfId="16"/>
    <cellStyle name="Millares 2 12" xfId="86"/>
    <cellStyle name="Millares 2 2" xfId="3"/>
    <cellStyle name="Millares 2 2 2" xfId="77"/>
    <cellStyle name="Millares 2 2 2 2" xfId="146"/>
    <cellStyle name="Millares 2 2 3" xfId="67"/>
    <cellStyle name="Millares 2 2 3 2" xfId="136"/>
    <cellStyle name="Millares 2 2 4" xfId="57"/>
    <cellStyle name="Millares 2 2 4 2" xfId="126"/>
    <cellStyle name="Millares 2 2 5" xfId="47"/>
    <cellStyle name="Millares 2 2 5 2" xfId="116"/>
    <cellStyle name="Millares 2 2 6" xfId="37"/>
    <cellStyle name="Millares 2 2 6 2" xfId="106"/>
    <cellStyle name="Millares 2 2 7" xfId="27"/>
    <cellStyle name="Millares 2 2 7 2" xfId="96"/>
    <cellStyle name="Millares 2 2 8" xfId="17"/>
    <cellStyle name="Millares 2 2 9" xfId="87"/>
    <cellStyle name="Millares 2 3" xfId="4"/>
    <cellStyle name="Millares 2 3 2" xfId="78"/>
    <cellStyle name="Millares 2 3 2 2" xfId="147"/>
    <cellStyle name="Millares 2 3 3" xfId="68"/>
    <cellStyle name="Millares 2 3 3 2" xfId="137"/>
    <cellStyle name="Millares 2 3 4" xfId="58"/>
    <cellStyle name="Millares 2 3 4 2" xfId="127"/>
    <cellStyle name="Millares 2 3 5" xfId="48"/>
    <cellStyle name="Millares 2 3 5 2" xfId="117"/>
    <cellStyle name="Millares 2 3 6" xfId="38"/>
    <cellStyle name="Millares 2 3 6 2" xfId="107"/>
    <cellStyle name="Millares 2 3 7" xfId="28"/>
    <cellStyle name="Millares 2 3 7 2" xfId="97"/>
    <cellStyle name="Millares 2 3 8" xfId="18"/>
    <cellStyle name="Millares 2 3 9" xfId="88"/>
    <cellStyle name="Millares 2 4" xfId="25"/>
    <cellStyle name="Millares 2 4 2" xfId="85"/>
    <cellStyle name="Millares 2 4 2 2" xfId="154"/>
    <cellStyle name="Millares 2 4 3" xfId="75"/>
    <cellStyle name="Millares 2 4 3 2" xfId="144"/>
    <cellStyle name="Millares 2 4 4" xfId="65"/>
    <cellStyle name="Millares 2 4 4 2" xfId="134"/>
    <cellStyle name="Millares 2 4 5" xfId="55"/>
    <cellStyle name="Millares 2 4 5 2" xfId="124"/>
    <cellStyle name="Millares 2 4 6" xfId="45"/>
    <cellStyle name="Millares 2 4 6 2" xfId="114"/>
    <cellStyle name="Millares 2 4 7" xfId="35"/>
    <cellStyle name="Millares 2 4 8" xfId="104"/>
    <cellStyle name="Millares 2 5" xfId="76"/>
    <cellStyle name="Millares 2 5 2" xfId="145"/>
    <cellStyle name="Millares 2 6" xfId="66"/>
    <cellStyle name="Millares 2 6 2" xfId="135"/>
    <cellStyle name="Millares 2 7" xfId="56"/>
    <cellStyle name="Millares 2 7 2" xfId="125"/>
    <cellStyle name="Millares 2 8" xfId="46"/>
    <cellStyle name="Millares 2 8 2" xfId="115"/>
    <cellStyle name="Millares 2 9" xfId="36"/>
    <cellStyle name="Millares 2 9 2" xfId="105"/>
    <cellStyle name="Millares 3" xfId="5"/>
    <cellStyle name="Millares 3 2" xfId="79"/>
    <cellStyle name="Millares 3 2 2" xfId="148"/>
    <cellStyle name="Millares 3 3" xfId="69"/>
    <cellStyle name="Millares 3 3 2" xfId="138"/>
    <cellStyle name="Millares 3 4" xfId="59"/>
    <cellStyle name="Millares 3 4 2" xfId="128"/>
    <cellStyle name="Millares 3 5" xfId="49"/>
    <cellStyle name="Millares 3 5 2" xfId="118"/>
    <cellStyle name="Millares 3 6" xfId="39"/>
    <cellStyle name="Millares 3 6 2" xfId="108"/>
    <cellStyle name="Millares 3 7" xfId="29"/>
    <cellStyle name="Millares 3 7 2" xfId="98"/>
    <cellStyle name="Millares 3 8" xfId="19"/>
    <cellStyle name="Millares 3 9" xfId="89"/>
    <cellStyle name="Moneda 2" xfId="6"/>
    <cellStyle name="Moneda 2 2" xfId="80"/>
    <cellStyle name="Moneda 2 2 2" xfId="149"/>
    <cellStyle name="Moneda 2 3" xfId="70"/>
    <cellStyle name="Moneda 2 3 2" xfId="139"/>
    <cellStyle name="Moneda 2 4" xfId="60"/>
    <cellStyle name="Moneda 2 4 2" xfId="129"/>
    <cellStyle name="Moneda 2 5" xfId="50"/>
    <cellStyle name="Moneda 2 5 2" xfId="119"/>
    <cellStyle name="Moneda 2 6" xfId="40"/>
    <cellStyle name="Moneda 2 6 2" xfId="109"/>
    <cellStyle name="Moneda 2 7" xfId="30"/>
    <cellStyle name="Moneda 2 7 2" xfId="99"/>
    <cellStyle name="Moneda 2 8" xfId="20"/>
    <cellStyle name="Moneda 2 9" xfId="90"/>
    <cellStyle name="Normal" xfId="0" builtinId="0"/>
    <cellStyle name="Normal 2" xfId="7"/>
    <cellStyle name="Normal 2 10" xfId="91"/>
    <cellStyle name="Normal 2 2" xfId="8"/>
    <cellStyle name="Normal 2 3" xfId="81"/>
    <cellStyle name="Normal 2 3 2" xfId="150"/>
    <cellStyle name="Normal 2 4" xfId="71"/>
    <cellStyle name="Normal 2 4 2" xfId="140"/>
    <cellStyle name="Normal 2 5" xfId="61"/>
    <cellStyle name="Normal 2 5 2" xfId="130"/>
    <cellStyle name="Normal 2 6" xfId="51"/>
    <cellStyle name="Normal 2 6 2" xfId="120"/>
    <cellStyle name="Normal 2 7" xfId="41"/>
    <cellStyle name="Normal 2 7 2" xfId="110"/>
    <cellStyle name="Normal 2 8" xfId="31"/>
    <cellStyle name="Normal 2 8 2" xfId="100"/>
    <cellStyle name="Normal 2 9" xfId="21"/>
    <cellStyle name="Normal 3" xfId="9"/>
    <cellStyle name="Normal 3 2" xfId="82"/>
    <cellStyle name="Normal 3 2 2" xfId="151"/>
    <cellStyle name="Normal 3 3" xfId="72"/>
    <cellStyle name="Normal 3 3 2" xfId="141"/>
    <cellStyle name="Normal 3 4" xfId="62"/>
    <cellStyle name="Normal 3 4 2" xfId="131"/>
    <cellStyle name="Normal 3 5" xfId="52"/>
    <cellStyle name="Normal 3 5 2" xfId="121"/>
    <cellStyle name="Normal 3 6" xfId="42"/>
    <cellStyle name="Normal 3 6 2" xfId="111"/>
    <cellStyle name="Normal 3 7" xfId="32"/>
    <cellStyle name="Normal 3 7 2" xfId="101"/>
    <cellStyle name="Normal 3 8" xfId="22"/>
    <cellStyle name="Normal 3 9" xfId="92"/>
    <cellStyle name="Normal 4" xfId="10"/>
    <cellStyle name="Normal 4 2" xfId="11"/>
    <cellStyle name="Normal 5" xfId="12"/>
    <cellStyle name="Normal 5 2" xfId="13"/>
    <cellStyle name="Normal 6" xfId="14"/>
    <cellStyle name="Normal 6 10" xfId="93"/>
    <cellStyle name="Normal 6 2" xfId="15"/>
    <cellStyle name="Normal 6 2 2" xfId="84"/>
    <cellStyle name="Normal 6 2 2 2" xfId="153"/>
    <cellStyle name="Normal 6 2 3" xfId="74"/>
    <cellStyle name="Normal 6 2 3 2" xfId="143"/>
    <cellStyle name="Normal 6 2 4" xfId="64"/>
    <cellStyle name="Normal 6 2 4 2" xfId="133"/>
    <cellStyle name="Normal 6 2 5" xfId="54"/>
    <cellStyle name="Normal 6 2 5 2" xfId="123"/>
    <cellStyle name="Normal 6 2 6" xfId="44"/>
    <cellStyle name="Normal 6 2 6 2" xfId="113"/>
    <cellStyle name="Normal 6 2 7" xfId="34"/>
    <cellStyle name="Normal 6 2 7 2" xfId="103"/>
    <cellStyle name="Normal 6 2 8" xfId="24"/>
    <cellStyle name="Normal 6 2 9" xfId="94"/>
    <cellStyle name="Normal 6 3" xfId="83"/>
    <cellStyle name="Normal 6 3 2" xfId="152"/>
    <cellStyle name="Normal 6 4" xfId="73"/>
    <cellStyle name="Normal 6 4 2" xfId="142"/>
    <cellStyle name="Normal 6 5" xfId="63"/>
    <cellStyle name="Normal 6 5 2" xfId="132"/>
    <cellStyle name="Normal 6 6" xfId="53"/>
    <cellStyle name="Normal 6 6 2" xfId="122"/>
    <cellStyle name="Normal 6 7" xfId="43"/>
    <cellStyle name="Normal 6 7 2" xfId="112"/>
    <cellStyle name="Normal 6 8" xfId="33"/>
    <cellStyle name="Normal 6 8 2" xfId="102"/>
    <cellStyle name="Normal 6 9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0"/>
  <sheetViews>
    <sheetView tabSelected="1" zoomScaleNormal="100" workbookViewId="0">
      <selection activeCell="A78" sqref="A1:C80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3" t="s">
        <v>55</v>
      </c>
      <c r="B1" s="24"/>
      <c r="C1" s="25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24974644.34</v>
      </c>
      <c r="C4" s="13">
        <f>SUM(C5:C14)</f>
        <v>46512104.780000001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23935020.359999999</v>
      </c>
      <c r="C11" s="14">
        <v>43846980.200000003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0</v>
      </c>
      <c r="C13" s="14">
        <v>0</v>
      </c>
      <c r="D13" s="19">
        <v>900000</v>
      </c>
    </row>
    <row r="14" spans="1:22" ht="11.25" customHeight="1" x14ac:dyDescent="0.2">
      <c r="A14" s="7" t="s">
        <v>6</v>
      </c>
      <c r="B14" s="14">
        <v>1039623.98</v>
      </c>
      <c r="C14" s="14">
        <v>2665124.58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20655676.449999999</v>
      </c>
      <c r="C16" s="13">
        <f>SUM(C17:C32)</f>
        <v>46543307.670000002</v>
      </c>
      <c r="D16" s="18" t="s">
        <v>38</v>
      </c>
    </row>
    <row r="17" spans="1:4" ht="11.25" customHeight="1" x14ac:dyDescent="0.2">
      <c r="A17" s="7" t="s">
        <v>8</v>
      </c>
      <c r="B17" s="14">
        <v>9520223.9299999997</v>
      </c>
      <c r="C17" s="14">
        <v>21401778.399999999</v>
      </c>
      <c r="D17" s="19">
        <v>1000</v>
      </c>
    </row>
    <row r="18" spans="1:4" ht="11.25" customHeight="1" x14ac:dyDescent="0.2">
      <c r="A18" s="7" t="s">
        <v>9</v>
      </c>
      <c r="B18" s="14">
        <v>3456209.16</v>
      </c>
      <c r="C18" s="14">
        <v>5384224.3099999996</v>
      </c>
      <c r="D18" s="19">
        <v>2000</v>
      </c>
    </row>
    <row r="19" spans="1:4" ht="11.25" customHeight="1" x14ac:dyDescent="0.2">
      <c r="A19" s="7" t="s">
        <v>10</v>
      </c>
      <c r="B19" s="14">
        <v>7679243.3600000003</v>
      </c>
      <c r="C19" s="14">
        <v>19757304.960000001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0</v>
      </c>
      <c r="C23" s="14">
        <v>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4318967.8900000006</v>
      </c>
      <c r="C33" s="13">
        <f>C4-C16</f>
        <v>-31202.890000000596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559989.4</v>
      </c>
      <c r="C41" s="34">
        <v>793060.62</v>
      </c>
      <c r="D41" s="18" t="s">
        <v>38</v>
      </c>
    </row>
    <row r="42" spans="1:4" ht="11.25" customHeight="1" x14ac:dyDescent="0.2">
      <c r="A42" s="7" t="s">
        <v>21</v>
      </c>
      <c r="B42" s="14">
        <v>237068.97</v>
      </c>
      <c r="C42" s="35">
        <v>0</v>
      </c>
      <c r="D42" s="18">
        <v>6000</v>
      </c>
    </row>
    <row r="43" spans="1:4" ht="11.25" customHeight="1" x14ac:dyDescent="0.2">
      <c r="A43" s="7" t="s">
        <v>22</v>
      </c>
      <c r="B43" s="14">
        <v>322920.43</v>
      </c>
      <c r="C43" s="35">
        <v>793060.62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35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-559989.4</v>
      </c>
      <c r="C45" s="34">
        <v>-793060.62</v>
      </c>
      <c r="D45" s="18" t="s">
        <v>38</v>
      </c>
    </row>
    <row r="46" spans="1:4" ht="11.25" customHeight="1" x14ac:dyDescent="0.2">
      <c r="A46" s="9"/>
      <c r="B46" s="15"/>
      <c r="C46" s="36"/>
      <c r="D46" s="18" t="s">
        <v>38</v>
      </c>
    </row>
    <row r="47" spans="1:4" ht="11.25" customHeight="1" x14ac:dyDescent="0.2">
      <c r="A47" s="4" t="s">
        <v>54</v>
      </c>
      <c r="B47" s="15"/>
      <c r="C47" s="36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34"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35"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35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35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35">
        <v>0</v>
      </c>
      <c r="D52" s="21"/>
    </row>
    <row r="53" spans="1:4" ht="11.25" customHeight="1" x14ac:dyDescent="0.2">
      <c r="A53" s="8"/>
      <c r="B53" s="15"/>
      <c r="C53" s="36"/>
      <c r="D53" s="18" t="s">
        <v>38</v>
      </c>
    </row>
    <row r="54" spans="1:4" ht="11.25" customHeight="1" x14ac:dyDescent="0.2">
      <c r="A54" s="6" t="s">
        <v>7</v>
      </c>
      <c r="B54" s="13">
        <f>SUM(B55+B58)</f>
        <v>2896428.14</v>
      </c>
      <c r="C54" s="34">
        <v>2115740.96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35"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35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35">
        <v>0</v>
      </c>
      <c r="D57" s="18" t="s">
        <v>51</v>
      </c>
    </row>
    <row r="58" spans="1:4" ht="11.25" customHeight="1" x14ac:dyDescent="0.2">
      <c r="A58" s="7" t="s">
        <v>30</v>
      </c>
      <c r="B58" s="14">
        <v>2896428.14</v>
      </c>
      <c r="C58" s="35">
        <v>2115740.96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-2896428.14</v>
      </c>
      <c r="C59" s="34">
        <v>-2115740.96</v>
      </c>
      <c r="D59" s="18" t="s">
        <v>38</v>
      </c>
    </row>
    <row r="60" spans="1:4" ht="11.25" customHeight="1" x14ac:dyDescent="0.2">
      <c r="A60" s="9"/>
      <c r="B60" s="15"/>
      <c r="C60" s="36"/>
      <c r="D60" s="18" t="s">
        <v>38</v>
      </c>
    </row>
    <row r="61" spans="1:4" ht="11.25" customHeight="1" x14ac:dyDescent="0.2">
      <c r="A61" s="4" t="s">
        <v>31</v>
      </c>
      <c r="B61" s="13">
        <f>B59+B45+B33</f>
        <v>862550.35000000056</v>
      </c>
      <c r="C61" s="34">
        <v>-2940004.4700000007</v>
      </c>
      <c r="D61" s="18" t="s">
        <v>38</v>
      </c>
    </row>
    <row r="62" spans="1:4" ht="11.25" customHeight="1" x14ac:dyDescent="0.2">
      <c r="A62" s="9"/>
      <c r="B62" s="15"/>
      <c r="C62" s="36"/>
      <c r="D62" s="18" t="s">
        <v>38</v>
      </c>
    </row>
    <row r="63" spans="1:4" ht="11.25" customHeight="1" x14ac:dyDescent="0.2">
      <c r="A63" s="4" t="s">
        <v>32</v>
      </c>
      <c r="B63" s="13">
        <v>722023.7</v>
      </c>
      <c r="C63" s="34">
        <v>3662028.17</v>
      </c>
      <c r="D63" s="18" t="s">
        <v>38</v>
      </c>
    </row>
    <row r="64" spans="1:4" ht="11.25" customHeight="1" x14ac:dyDescent="0.2">
      <c r="A64" s="9"/>
      <c r="B64" s="15"/>
      <c r="C64" s="36"/>
      <c r="D64" s="18" t="s">
        <v>38</v>
      </c>
    </row>
    <row r="65" spans="1:4" ht="11.25" customHeight="1" x14ac:dyDescent="0.2">
      <c r="A65" s="4" t="s">
        <v>33</v>
      </c>
      <c r="B65" s="13">
        <v>1584574.05</v>
      </c>
      <c r="C65" s="34">
        <v>722023.7</v>
      </c>
      <c r="D65" s="33"/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6" t="s">
        <v>47</v>
      </c>
      <c r="B68" s="27"/>
      <c r="C68" s="27"/>
    </row>
    <row r="71" spans="1:4" x14ac:dyDescent="0.2">
      <c r="A71" s="22" t="s">
        <v>56</v>
      </c>
      <c r="B71" s="28" t="s">
        <v>56</v>
      </c>
      <c r="C71" s="32"/>
    </row>
    <row r="72" spans="1:4" x14ac:dyDescent="0.2">
      <c r="A72" s="30" t="s">
        <v>57</v>
      </c>
      <c r="B72" s="29" t="s">
        <v>58</v>
      </c>
      <c r="C72" s="29"/>
    </row>
    <row r="73" spans="1:4" x14ac:dyDescent="0.2">
      <c r="A73" s="31"/>
      <c r="B73" s="29"/>
      <c r="C73" s="29"/>
    </row>
    <row r="74" spans="1:4" x14ac:dyDescent="0.2">
      <c r="A74" s="31"/>
      <c r="B74" s="29"/>
      <c r="C74" s="29"/>
    </row>
    <row r="77" spans="1:4" x14ac:dyDescent="0.2">
      <c r="A77" s="28" t="s">
        <v>59</v>
      </c>
      <c r="B77" s="28"/>
      <c r="C77" s="28"/>
    </row>
    <row r="78" spans="1:4" x14ac:dyDescent="0.2">
      <c r="A78" s="29" t="s">
        <v>60</v>
      </c>
      <c r="B78" s="29"/>
      <c r="C78" s="29"/>
    </row>
    <row r="79" spans="1:4" x14ac:dyDescent="0.2">
      <c r="A79" s="29"/>
      <c r="B79" s="29"/>
      <c r="C79" s="29"/>
    </row>
    <row r="80" spans="1:4" x14ac:dyDescent="0.2">
      <c r="A80" s="29"/>
      <c r="B80" s="29"/>
      <c r="C80" s="29"/>
    </row>
  </sheetData>
  <sheetProtection formatCells="0" formatColumns="0" formatRows="0" autoFilter="0"/>
  <mergeCells count="7">
    <mergeCell ref="A1:C1"/>
    <mergeCell ref="A68:C68"/>
    <mergeCell ref="A77:C77"/>
    <mergeCell ref="A78:C80"/>
    <mergeCell ref="A72:A74"/>
    <mergeCell ref="B72:C74"/>
    <mergeCell ref="B71:C71"/>
  </mergeCells>
  <pageMargins left="0.70866141732283472" right="0.70866141732283472" top="0.55118110236220474" bottom="0.74803149606299213" header="0.31496062992125984" footer="0.31496062992125984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45be96a9-161b-45e5-8955-82d7971c9a35"/>
    <ds:schemaRef ds:uri="212f5b6f-540c-444d-8783-9749c880513e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PC1</cp:lastModifiedBy>
  <cp:revision/>
  <cp:lastPrinted>2026-07-28T15:22:38Z</cp:lastPrinted>
  <dcterms:created xsi:type="dcterms:W3CDTF">2012-12-11T20:31:36Z</dcterms:created>
  <dcterms:modified xsi:type="dcterms:W3CDTF">2026-07-28T15:22:51Z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