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ocuments\Documentos\2026\ESTADOS FINANCIEROS 2026\2 TRIMESTRE 26\SIRET\EXCEL\INF CONTABLE\"/>
    </mc:Choice>
  </mc:AlternateContent>
  <bookViews>
    <workbookView xWindow="-105" yWindow="-105" windowWidth="23250" windowHeight="1245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ESF!$A$1:$F$63</definedName>
  </definedNames>
  <calcPr calcId="162913"/>
  <fileRecoveryPr autoRecover="0"/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<sst xmlns="http://schemas.openxmlformats.org/spreadsheetml/2006/main" count="68" uniqueCount="66">
  <si>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</si>
  <si>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</si>
  <si>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</si>
  <si>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</si>
  <si>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</si>
  <si>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</si>
  <si>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</si>
  <si>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</si>
  <si>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</si>
  <si>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</si>
  <si>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</si>
  <si>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</si>
  <si>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</si>
  <si>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</si>
  <si>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</si>
  <si>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</si>
  <si>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</si>
  <si>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</si>
  <si>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</si>
  <si>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</si>
  <si>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</si>
  <si>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</si>
  <si>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</si>
  <si>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</si>
  <si>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</si>
  <si>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</si>
  <si>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</si>
  <si>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</si>
  <si>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</si>
  <si>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</si>
  <si>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</si>
  <si>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</si>
  <si>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</si>
  <si>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</si>
  <si>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</si>
  <si>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</si>
  <si>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</si>
  <si>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</si>
  <si>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</si>
  <si>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</si>
  <si>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</si>
  <si>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</si>
  <si>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</si>
  <si>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</si>
  <si>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</si>
  <si>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</si>
  <si>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</si>
  <si>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</si>
  <si>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</si>
  <si>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</si>
  <si>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</si>
  <si>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</si>
  <si>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</si>
  <si>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</si>
  <si>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</si>
  <si>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</si>
  <si>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</si>
  <si>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</si>
  <si>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</si>
  <si>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COMITÉ MUNICIPAL DE AGUA POTABLE Y ALCANTARILLADO DE JUVENTINO ROSAS
Estado de Situación Financiera
Al 30 de Junio de 2026
(Cifras en Pesos)</t>
  </si>
  <si>
    <t>________________________________________</t>
  </si>
  <si>
    <t>ING. JONATHAN BRIAN RICO GÁMEZ
DIRECTOR GENERAL CMAPAJ</t>
  </si>
  <si>
    <t xml:space="preserve">CP. DIANA JANET HERNANDEZ SANCHEZ   
ENCARGADA DE AREA CONTABLE PRESUPUESTAL                      </t>
  </si>
  <si>
    <t xml:space="preserve">                                  ________________________________________</t>
  </si>
  <si>
    <t xml:space="preserve">                                       CP. JAVIER BELMAN OLIVARES
                                       PRESIDENTE DEL CONSEJO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</si>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</sst>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7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5" fillId="0" borderId="0" xfId="8" applyFont="1" applyAlignment="1" applyProtection="1">
      <alignment vertical="top" wrapText="1"/>
      <protection locked="0"/>
    </xf>
    <xf numFmtId="0" fontId="5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vertical="top"/>
      <protection locked="0"/>
    </xf>
    <xf numFmtId="4" fontId="5" fillId="0" borderId="0" xfId="8" applyNumberFormat="1" applyFont="1" applyAlignment="1" applyProtection="1">
      <alignment vertical="top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4" fillId="0" borderId="4" xfId="8" applyFont="1" applyBorder="1" applyAlignment="1" applyProtection="1">
      <alignment horizontal="left" vertical="top" wrapText="1" indent="1"/>
      <protection locked="0"/>
    </xf>
    <xf numFmtId="0" fontId="5" fillId="0" borderId="4" xfId="16" applyNumberFormat="1" applyFont="1" applyFill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left" vertical="top" wrapText="1" indent="2"/>
      <protection locked="0"/>
    </xf>
    <xf numFmtId="0" fontId="5" fillId="0" borderId="4" xfId="8" applyFont="1" applyBorder="1" applyAlignment="1" applyProtection="1">
      <alignment horizontal="left" vertical="top" wrapText="1" indent="3"/>
      <protection locked="0"/>
    </xf>
    <xf numFmtId="0" fontId="5" fillId="0" borderId="4" xfId="8" applyFont="1" applyBorder="1" applyAlignment="1" applyProtection="1">
      <alignment horizontal="left" vertical="top" wrapText="1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8" fillId="0" borderId="4" xfId="8" applyFont="1" applyBorder="1" applyAlignment="1" applyProtection="1">
      <alignment horizontal="left" vertical="top" wrapText="1" indent="2"/>
      <protection locked="0"/>
    </xf>
    <xf numFmtId="0" fontId="5" fillId="0" borderId="4" xfId="8" applyFont="1" applyBorder="1" applyAlignment="1" applyProtection="1">
      <alignment vertical="top" wrapText="1"/>
      <protection locked="0"/>
    </xf>
    <xf numFmtId="0" fontId="5" fillId="0" borderId="4" xfId="8" applyFont="1" applyBorder="1" applyAlignment="1" applyProtection="1">
      <alignment horizontal="center" vertical="top" wrapText="1"/>
      <protection locked="0"/>
    </xf>
    <xf numFmtId="0" fontId="5" fillId="0" borderId="4" xfId="8" applyFont="1" applyBorder="1" applyAlignment="1" applyProtection="1">
      <alignment horizontal="center" vertical="top"/>
      <protection locked="0"/>
    </xf>
    <xf numFmtId="4" fontId="5" fillId="0" borderId="4" xfId="8" applyNumberFormat="1" applyFont="1" applyBorder="1" applyAlignment="1" applyProtection="1">
      <alignment vertical="top" wrapText="1"/>
      <protection locked="0"/>
    </xf>
    <xf numFmtId="0" fontId="3" fillId="0" borderId="0" xfId="8" applyAlignment="1" applyProtection="1">
      <alignment horizontal="left" vertical="top" indent="1"/>
      <protection locked="0"/>
    </xf>
    <xf numFmtId="3" fontId="5" fillId="0" borderId="4" xfId="16" applyNumberFormat="1" applyFont="1" applyFill="1" applyBorder="1" applyAlignment="1" applyProtection="1">
      <alignment horizontal="right" vertical="top" wrapText="1"/>
      <protection locked="0"/>
    </xf>
    <xf numFmtId="3" fontId="5" fillId="0" borderId="4" xfId="16" applyNumberFormat="1" applyFont="1" applyFill="1" applyBorder="1" applyAlignment="1" applyProtection="1">
      <alignment horizontal="center" vertical="top" wrapTex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5" fillId="0" borderId="4" xfId="8" applyNumberFormat="1" applyFont="1" applyBorder="1" applyAlignment="1" applyProtection="1">
      <alignment horizontal="right" vertical="top"/>
      <protection locked="0"/>
    </xf>
    <xf numFmtId="3" fontId="5" fillId="0" borderId="4" xfId="16" applyNumberFormat="1" applyFont="1" applyFill="1" applyBorder="1" applyAlignment="1" applyProtection="1">
      <alignment horizontal="center" vertical="top"/>
      <protection locked="0"/>
    </xf>
    <xf numFmtId="3" fontId="5" fillId="0" borderId="4" xfId="8" applyNumberFormat="1" applyFont="1" applyBorder="1" applyAlignment="1" applyProtection="1">
      <alignment horizontal="center" vertical="top"/>
      <protection locked="0"/>
    </xf>
    <xf numFmtId="3" fontId="4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0" fontId="5" fillId="0" borderId="0" xfId="8" applyFont="1" applyAlignment="1" applyProtection="1">
      <alignment vertical="top"/>
      <protection locked="0"/>
    </xf>
    <xf numFmtId="0" fontId="3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center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5" fillId="0" borderId="0" xfId="8" applyFont="1" applyFill="1" applyBorder="1" applyAlignment="1" applyProtection="1">
      <alignment horizontal="center" vertical="center" wrapText="1"/>
      <protection locked="0"/>
    </xf>
    <xf numFmtId="0" fontId="5" fillId="0" borderId="0" xfId="8" applyFont="1" applyFill="1" applyBorder="1" applyAlignment="1" applyProtection="1">
      <alignment horizontal="center" vertical="center"/>
      <protection locked="0"/>
    </xf>
    <xf numFmtId="0" fontId="0" fillId="0" borderId="0" xfId="82" applyFont="1" applyFill="1" applyBorder="1" applyAlignment="1" applyProtection="1">
      <alignment horizontal="center" vertical="center" wrapText="1"/>
      <protection locked="0"/>
    </xf>
    <xf numFmtId="0" fontId="0" fillId="0" borderId="0" xfId="82" applyFont="1" applyFill="1" applyBorder="1" applyAlignment="1" applyProtection="1">
      <alignment horizontal="center" vertical="center"/>
      <protection locked="0"/>
    </xf>
  </cellXfs>
  <cellStyles count="87">
    <cellStyle name="Euro" xfId="1"/>
    <cellStyle name="Millares 2" xfId="2"/>
    <cellStyle name="Millares 2 10" xfId="27"/>
    <cellStyle name="Millares 2 11" xfId="17"/>
    <cellStyle name="Millares 2 2" xfId="3"/>
    <cellStyle name="Millares 2 2 2" xfId="78"/>
    <cellStyle name="Millares 2 2 3" xfId="68"/>
    <cellStyle name="Millares 2 2 4" xfId="58"/>
    <cellStyle name="Millares 2 2 5" xfId="48"/>
    <cellStyle name="Millares 2 2 6" xfId="38"/>
    <cellStyle name="Millares 2 2 7" xfId="28"/>
    <cellStyle name="Millares 2 2 8" xfId="18"/>
    <cellStyle name="Millares 2 3" xfId="4"/>
    <cellStyle name="Millares 2 3 2" xfId="79"/>
    <cellStyle name="Millares 2 3 3" xfId="69"/>
    <cellStyle name="Millares 2 3 4" xfId="59"/>
    <cellStyle name="Millares 2 3 5" xfId="49"/>
    <cellStyle name="Millares 2 3 6" xfId="39"/>
    <cellStyle name="Millares 2 3 7" xfId="29"/>
    <cellStyle name="Millares 2 3 8" xfId="19"/>
    <cellStyle name="Millares 2 4" xfId="16"/>
    <cellStyle name="Millares 2 4 2" xfId="86"/>
    <cellStyle name="Millares 2 4 3" xfId="76"/>
    <cellStyle name="Millares 2 4 4" xfId="66"/>
    <cellStyle name="Millares 2 4 5" xfId="56"/>
    <cellStyle name="Millares 2 4 6" xfId="46"/>
    <cellStyle name="Millares 2 4 7" xfId="36"/>
    <cellStyle name="Millares 2 4 8" xfId="26"/>
    <cellStyle name="Millares 2 5" xfId="77"/>
    <cellStyle name="Millares 2 6" xfId="67"/>
    <cellStyle name="Millares 2 7" xfId="57"/>
    <cellStyle name="Millares 2 8" xfId="47"/>
    <cellStyle name="Millares 2 9" xfId="37"/>
    <cellStyle name="Millares 3" xfId="5"/>
    <cellStyle name="Millares 3 2" xfId="80"/>
    <cellStyle name="Millares 3 3" xfId="70"/>
    <cellStyle name="Millares 3 4" xfId="60"/>
    <cellStyle name="Millares 3 5" xfId="50"/>
    <cellStyle name="Millares 3 6" xfId="40"/>
    <cellStyle name="Millares 3 7" xfId="30"/>
    <cellStyle name="Millares 3 8" xfId="20"/>
    <cellStyle name="Moneda 2" xfId="6"/>
    <cellStyle name="Moneda 2 2" xfId="81"/>
    <cellStyle name="Moneda 2 3" xfId="71"/>
    <cellStyle name="Moneda 2 4" xfId="61"/>
    <cellStyle name="Moneda 2 5" xfId="51"/>
    <cellStyle name="Moneda 2 6" xfId="41"/>
    <cellStyle name="Moneda 2 7" xfId="31"/>
    <cellStyle name="Moneda 2 8" xfId="21"/>
    <cellStyle name="Normal" xfId="0" builtinId="0"/>
    <cellStyle name="Normal 2" xfId="7"/>
    <cellStyle name="Normal 2 2" xfId="8"/>
    <cellStyle name="Normal 2 3" xfId="82"/>
    <cellStyle name="Normal 2 4" xfId="72"/>
    <cellStyle name="Normal 2 5" xfId="62"/>
    <cellStyle name="Normal 2 6" xfId="52"/>
    <cellStyle name="Normal 2 7" xfId="42"/>
    <cellStyle name="Normal 2 8" xfId="32"/>
    <cellStyle name="Normal 2 9" xfId="22"/>
    <cellStyle name="Normal 3" xfId="9"/>
    <cellStyle name="Normal 3 2" xfId="83"/>
    <cellStyle name="Normal 3 3" xfId="73"/>
    <cellStyle name="Normal 3 4" xfId="63"/>
    <cellStyle name="Normal 3 5" xfId="53"/>
    <cellStyle name="Normal 3 6" xfId="43"/>
    <cellStyle name="Normal 3 7" xfId="33"/>
    <cellStyle name="Normal 3 8" xfId="23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85"/>
    <cellStyle name="Normal 6 2 3" xfId="75"/>
    <cellStyle name="Normal 6 2 4" xfId="65"/>
    <cellStyle name="Normal 6 2 5" xfId="55"/>
    <cellStyle name="Normal 6 2 6" xfId="45"/>
    <cellStyle name="Normal 6 2 7" xfId="35"/>
    <cellStyle name="Normal 6 2 8" xfId="25"/>
    <cellStyle name="Normal 6 3" xfId="84"/>
    <cellStyle name="Normal 6 4" xfId="74"/>
    <cellStyle name="Normal 6 5" xfId="64"/>
    <cellStyle name="Normal 6 6" xfId="54"/>
    <cellStyle name="Normal 6 7" xfId="44"/>
    <cellStyle name="Normal 6 8" xfId="34"/>
    <cellStyle name="Normal 6 9" xfId="24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4"/>
  <sheetViews>
    <sheetView tabSelected="1" topLeftCell="A13" zoomScaleNormal="100" zoomScaleSheetLayoutView="100" workbookViewId="0">
      <selection activeCell="D25" sqref="D25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9" t="s">
        <v>59</v>
      </c>
      <c r="B1" s="30"/>
      <c r="C1" s="30"/>
      <c r="D1" s="30"/>
      <c r="E1" s="30"/>
      <c r="F1" s="31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1584574.05</v>
      </c>
      <c r="C5" s="18">
        <v>722023.7</v>
      </c>
      <c r="D5" s="9" t="s">
        <v>36</v>
      </c>
      <c r="E5" s="18">
        <v>6639999.5099999998</v>
      </c>
      <c r="F5" s="21">
        <v>6559238.8399999999</v>
      </c>
    </row>
    <row r="6" spans="1:6" x14ac:dyDescent="0.2">
      <c r="A6" s="9" t="s">
        <v>23</v>
      </c>
      <c r="B6" s="18">
        <v>34800218.990000002</v>
      </c>
      <c r="C6" s="18">
        <v>31833245.18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535284.46</v>
      </c>
      <c r="C7" s="18">
        <v>535284.46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0</v>
      </c>
      <c r="C11" s="18">
        <v>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0</v>
      </c>
      <c r="F12" s="21">
        <v>0</v>
      </c>
    </row>
    <row r="13" spans="1:6" x14ac:dyDescent="0.2">
      <c r="A13" s="8" t="s">
        <v>51</v>
      </c>
      <c r="B13" s="20">
        <f>SUM(B5:B11)</f>
        <v>36920077.5</v>
      </c>
      <c r="C13" s="20">
        <f>SUM(C5:C11)</f>
        <v>33090553.34</v>
      </c>
      <c r="D13" s="10"/>
      <c r="E13" s="22"/>
      <c r="F13" s="23"/>
    </row>
    <row r="14" spans="1:6" x14ac:dyDescent="0.2">
      <c r="A14" s="11"/>
      <c r="B14" s="19"/>
      <c r="C14" s="19"/>
      <c r="D14" s="8" t="s">
        <v>52</v>
      </c>
      <c r="E14" s="24">
        <f>SUM(E5:E12)</f>
        <v>6639999.5099999998</v>
      </c>
      <c r="F14" s="25">
        <f>SUM(F5:F12)</f>
        <v>6559238.8399999999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231629</v>
      </c>
      <c r="C17" s="18">
        <v>231629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30519900.829999998</v>
      </c>
      <c r="C18" s="18">
        <v>30282831.859999999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13261934.07</v>
      </c>
      <c r="C19" s="18">
        <v>12939013.640000001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192298.14</v>
      </c>
      <c r="C20" s="18">
        <v>192298.14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-7747423.79</v>
      </c>
      <c r="C21" s="18">
        <v>-7196976.0899999999</v>
      </c>
      <c r="D21" s="9" t="s">
        <v>53</v>
      </c>
      <c r="E21" s="18">
        <v>0</v>
      </c>
      <c r="F21" s="21">
        <v>0</v>
      </c>
    </row>
    <row r="22" spans="1:6" x14ac:dyDescent="0.2">
      <c r="A22" s="9" t="s">
        <v>34</v>
      </c>
      <c r="B22" s="18">
        <v>2626960.2599999998</v>
      </c>
      <c r="C22" s="18">
        <v>2626960.2599999998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54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55</v>
      </c>
      <c r="B26" s="20">
        <f>SUM(B16:B24)</f>
        <v>39085298.509999998</v>
      </c>
      <c r="C26" s="20">
        <f>SUM(C16:C24)</f>
        <v>39075756.809999995</v>
      </c>
      <c r="D26" s="12" t="s">
        <v>49</v>
      </c>
      <c r="E26" s="20">
        <f>SUM(E24+E14)</f>
        <v>6639999.5099999998</v>
      </c>
      <c r="F26" s="25">
        <f>SUM(F14+F24)</f>
        <v>6559238.8399999999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56</v>
      </c>
      <c r="B28" s="20">
        <f>B13+B26</f>
        <v>76005376.00999999</v>
      </c>
      <c r="C28" s="20">
        <f>C13+C26</f>
        <v>72166310.149999991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12897287.300000001</v>
      </c>
      <c r="F30" s="25">
        <f>SUM(F31:F33)</f>
        <v>12897287.300000001</v>
      </c>
    </row>
    <row r="31" spans="1:6" x14ac:dyDescent="0.2">
      <c r="A31" s="13"/>
      <c r="B31" s="14"/>
      <c r="C31" s="15"/>
      <c r="D31" s="9" t="s">
        <v>2</v>
      </c>
      <c r="E31" s="18">
        <v>12897287.300000001</v>
      </c>
      <c r="F31" s="21">
        <v>12897287.300000001</v>
      </c>
    </row>
    <row r="32" spans="1:6" x14ac:dyDescent="0.2">
      <c r="A32" s="13"/>
      <c r="B32" s="14"/>
      <c r="C32" s="15"/>
      <c r="D32" s="9" t="s">
        <v>13</v>
      </c>
      <c r="E32" s="18">
        <v>0</v>
      </c>
      <c r="F32" s="21">
        <v>0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56468089.199999996</v>
      </c>
      <c r="F35" s="25">
        <f>SUM(F36:F40)</f>
        <v>52709784.010000005</v>
      </c>
    </row>
    <row r="36" spans="1:6" x14ac:dyDescent="0.2">
      <c r="A36" s="13"/>
      <c r="B36" s="14"/>
      <c r="C36" s="15"/>
      <c r="D36" s="9" t="s">
        <v>65</v>
      </c>
      <c r="E36" s="18">
        <v>3768520.19</v>
      </c>
      <c r="F36" s="21">
        <v>-1123294.6599999999</v>
      </c>
    </row>
    <row r="37" spans="1:6" x14ac:dyDescent="0.2">
      <c r="A37" s="13"/>
      <c r="B37" s="14"/>
      <c r="C37" s="15"/>
      <c r="D37" s="9" t="s">
        <v>14</v>
      </c>
      <c r="E37" s="18">
        <v>51662624.479999997</v>
      </c>
      <c r="F37" s="21">
        <v>52796134.140000001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46</v>
      </c>
      <c r="E40" s="18">
        <v>1036944.53</v>
      </c>
      <c r="F40" s="21">
        <v>1036944.53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57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47</v>
      </c>
      <c r="E46" s="20">
        <f>SUM(E42+E35+E30)</f>
        <v>69365376.5</v>
      </c>
      <c r="F46" s="25">
        <f>SUM(F42+F35+F30)</f>
        <v>65607071.310000002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48</v>
      </c>
      <c r="E48" s="20">
        <f>E46+E26</f>
        <v>76005376.010000005</v>
      </c>
      <c r="F48" s="20">
        <f>F46+F26</f>
        <v>72166310.150000006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58</v>
      </c>
    </row>
    <row r="52" spans="1:6" s="26" customFormat="1" ht="12.75" x14ac:dyDescent="0.2">
      <c r="A52" s="27"/>
      <c r="B52" s="1"/>
      <c r="C52" s="4"/>
      <c r="D52" s="4"/>
      <c r="E52" s="4"/>
      <c r="F52" s="4"/>
    </row>
    <row r="53" spans="1:6" s="26" customFormat="1" ht="12.75" x14ac:dyDescent="0.2">
      <c r="A53" s="27"/>
      <c r="B53" s="1"/>
      <c r="C53" s="4"/>
      <c r="D53" s="4"/>
      <c r="E53" s="4"/>
      <c r="F53" s="4"/>
    </row>
    <row r="55" spans="1:6" x14ac:dyDescent="0.2">
      <c r="A55" s="28" t="s">
        <v>60</v>
      </c>
      <c r="D55" s="35" t="s">
        <v>60</v>
      </c>
      <c r="E55" s="35"/>
    </row>
    <row r="56" spans="1:6" x14ac:dyDescent="0.2">
      <c r="A56" s="32" t="s">
        <v>61</v>
      </c>
      <c r="D56" s="34" t="s">
        <v>62</v>
      </c>
      <c r="E56" s="34"/>
    </row>
    <row r="57" spans="1:6" x14ac:dyDescent="0.2">
      <c r="A57" s="33"/>
      <c r="D57" s="34"/>
      <c r="E57" s="34"/>
    </row>
    <row r="58" spans="1:6" x14ac:dyDescent="0.2">
      <c r="A58" s="33"/>
      <c r="D58" s="34"/>
      <c r="E58" s="34"/>
    </row>
    <row r="61" spans="1:6" x14ac:dyDescent="0.2">
      <c r="A61" s="35" t="s">
        <v>63</v>
      </c>
      <c r="B61" s="35"/>
      <c r="C61" s="35"/>
      <c r="D61" s="35"/>
    </row>
    <row r="62" spans="1:6" ht="11.25" customHeight="1" x14ac:dyDescent="0.2">
      <c r="A62" s="34" t="s">
        <v>64</v>
      </c>
      <c r="B62" s="34"/>
      <c r="C62" s="34"/>
      <c r="D62" s="34"/>
    </row>
    <row r="63" spans="1:6" x14ac:dyDescent="0.2">
      <c r="A63" s="34"/>
      <c r="B63" s="34"/>
      <c r="C63" s="34"/>
      <c r="D63" s="34"/>
    </row>
    <row r="64" spans="1:6" x14ac:dyDescent="0.2">
      <c r="A64" s="34"/>
      <c r="B64" s="34"/>
      <c r="C64" s="34"/>
      <c r="D64" s="34"/>
    </row>
  </sheetData>
  <sheetProtection formatCells="0" formatColumns="0" formatRows="0" autoFilter="0"/>
  <mergeCells count="6">
    <mergeCell ref="A62:D64"/>
    <mergeCell ref="A1:F1"/>
    <mergeCell ref="A56:A58"/>
    <mergeCell ref="D56:E58"/>
    <mergeCell ref="D55:E55"/>
    <mergeCell ref="A61:D61"/>
  </mergeCells>
  <printOptions horizontalCentered="1"/>
  <pageMargins left="0.59055118110236227" right="0.59055118110236227" top="0.78740157480314965" bottom="0.78740157480314965" header="0" footer="0"/>
  <pageSetup scale="6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PC1</cp:lastModifiedBy>
  <cp:lastPrinted>2026-07-20T21:47:54Z</cp:lastPrinted>
  <dcterms:created xsi:type="dcterms:W3CDTF">2012-12-11T20:26:08Z</dcterms:created>
  <dcterms:modified xsi:type="dcterms:W3CDTF">2026-07-28T15:12:21Z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