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IRET\2026\PRIMER TRIMESTRE\INFORMACION CONTABLE\INFORMACION CONTABLE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<sst xmlns="http://schemas.openxmlformats.org/spreadsheetml/2006/main" count="62" uniqueCount="61">
  <si>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</si>
  <si>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</si>
  <si>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</si>
  <si>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</si>
  <si>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</si>
  <si>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</si>
  <si>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</si>
  <si>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</si>
  <si>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</si>
  <si>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</si>
  <si>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</si>
  <si>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</si>
  <si>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</si>
  <si>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</si>
  <si>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</si>
  <si>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</si>
  <si>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</si>
  <si>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</si>
  <si>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</si>
  <si>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</si>
  <si>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</si>
  <si>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</si>
  <si>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</si>
  <si>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</si>
  <si>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</si>
  <si>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</si>
  <si>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</si>
  <si>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</si>
  <si>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</si>
  <si>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</si>
  <si>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</si>
  <si>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</si>
  <si>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</si>
  <si>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</si>
  <si>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</si>
  <si>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</si>
  <si>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</si>
  <si>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</si>
  <si>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</si>
  <si>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</si>
  <si>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</si>
  <si>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</si>
  <si>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</si>
  <si>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</si>
  <si>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</si>
  <si>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</si>
  <si>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</si>
  <si>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</si>
  <si>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</si>
  <si>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</si>
  <si>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</si>
  <si>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</si>
  <si>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</si>
  <si>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</si>
  <si>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</si>
  <si>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</si>
  <si>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</si>
  <si>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</si>
  <si>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</si>
  <si>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de Santa Cruz de Juventino Rosas,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</si>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</sst>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2762250</xdr:colOff>
      <xdr:row>52</xdr:row>
      <xdr:rowOff>104775</xdr:rowOff>
    </xdr:from>
    <xdr:to>
      <xdr:col>3</xdr:col>
      <xdr:colOff>557530</xdr:colOff>
      <xdr:row>61</xdr:row>
      <xdr:rowOff>37465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44067"/>
        <a:stretch/>
      </xdr:blipFill>
      <xdr:spPr bwMode="auto">
        <a:xfrm>
          <a:off x="2762250" y="8410575"/>
          <a:ext cx="3138805" cy="121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37" zoomScaleNormal="100" zoomScaleSheetLayoutView="100" workbookViewId="0">
      <selection activeCell="D60" sqref="D6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414265.24</v>
      </c>
      <c r="C5" s="18">
        <v>-264802.06</v>
      </c>
      <c r="D5" s="9" t="s">
        <v>36</v>
      </c>
      <c r="E5" s="18">
        <v>291159.62</v>
      </c>
      <c r="F5" s="21">
        <v>300737.95</v>
      </c>
    </row>
    <row r="6" spans="1:6" x14ac:dyDescent="0.2">
      <c r="A6" s="9" t="s">
        <v>23</v>
      </c>
      <c r="B6" s="18">
        <v>373364.99</v>
      </c>
      <c r="C6" s="18">
        <v>350664.99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787630.23</v>
      </c>
      <c r="C13" s="20">
        <f>SUM(C5:C11)</f>
        <v>85862.93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291159.62</v>
      </c>
      <c r="F14" s="25">
        <f>SUM(F5:F12)</f>
        <v>300737.95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1883605.77</v>
      </c>
      <c r="C19" s="18">
        <v>1883605.77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-1571156.1</v>
      </c>
      <c r="C21" s="18">
        <v>-1548631.23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312449.66999999993</v>
      </c>
      <c r="C26" s="20">
        <f>SUM(C16:C24)</f>
        <v>334974.54000000004</v>
      </c>
      <c r="D26" s="12" t="s">
        <v>49</v>
      </c>
      <c r="E26" s="20">
        <f>SUM(E24+E14)</f>
        <v>291159.62</v>
      </c>
      <c r="F26" s="25">
        <f>SUM(F14+F24)</f>
        <v>300737.95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1100079.8999999999</v>
      </c>
      <c r="C28" s="20">
        <f>C13+C26</f>
        <v>420837.47000000003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0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808920.28</v>
      </c>
      <c r="F35" s="25">
        <f>SUM(F36:F40)</f>
        <v>120099.52000000002</v>
      </c>
    </row>
    <row r="36" spans="1:6" x14ac:dyDescent="0.2">
      <c r="A36" s="13"/>
      <c r="B36" s="14"/>
      <c r="C36" s="15"/>
      <c r="D36" s="9" t="s">
        <v>60</v>
      </c>
      <c r="E36" s="18">
        <v>688820.76</v>
      </c>
      <c r="F36" s="21">
        <v>-843252.47</v>
      </c>
    </row>
    <row r="37" spans="1:6" x14ac:dyDescent="0.2">
      <c r="A37" s="13"/>
      <c r="B37" s="14"/>
      <c r="C37" s="15"/>
      <c r="D37" s="9" t="s">
        <v>14</v>
      </c>
      <c r="E37" s="18">
        <v>120099.52</v>
      </c>
      <c r="F37" s="21">
        <v>963351.99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808920.28</v>
      </c>
      <c r="F46" s="25">
        <f>SUM(F42+F35+F30)</f>
        <v>120099.52000000002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1100079.8999999999</v>
      </c>
      <c r="F48" s="20">
        <f>F46+F26</f>
        <v>420837.47000000003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Administrativo</cp:lastModifiedBy>
  <cp:lastPrinted>2026-04-29T16:18:55Z</cp:lastPrinted>
  <dcterms:created xsi:type="dcterms:W3CDTF">2012-12-11T20:26:08Z</dcterms:created>
  <dcterms:modified xsi:type="dcterms:W3CDTF">2026-04-29T16:21:33Z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