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INF CONTABLE\"/>
    </mc:Choice>
  </mc:AlternateContent>
  <bookViews>
    <workbookView xWindow="-105" yWindow="-105" windowWidth="23250" windowHeight="12450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E16" i="2"/>
  <c r="C38" i="2" l="1"/>
  <c r="F27" i="2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<sst xmlns="http://schemas.openxmlformats.org/spreadsheetml/2006/main" count="42" uniqueCount="31">
  <si>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</si>
  <si>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</si>
  <si>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</si>
  <si>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</si>
  <si>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</si>
  <si>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</si>
  <si>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</si>
  <si>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</si>
  <si>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</si>
  <si>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</si>
  <si>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</si>
  <si>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</si>
  <si>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</si>
  <si>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</si>
  <si>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</si>
  <si>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</si>
  <si>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</si>
  <si>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</si>
  <si>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</si>
  <si>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</si>
  <si>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</si>
  <si>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</si>
  <si>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</si>
  <si>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</si>
  <si>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</si>
  <si>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COMITÉ MUNICIPAL DE AGUA POTABLE Y ALCANTARILLADO DE JUVENTINO ROSAS
Estado de Variación en la Hacienda Pública
Del 1 de Enero 30 de Junio de 2026
(Cifras en Pesos)</t>
  </si>
  <si>
    <t>________________________________________</t>
  </si>
  <si>
    <t>ING. JONATHAN BRIAN RICO GÁMEZ
DIRECTOR GENERAL CMAPAJ</t>
  </si>
  <si>
    <t xml:space="preserve">CP. DIANA JANET HERNANDEZ SANCHEZ   
ENCARGADA DE AREA CONTABLE PRESUPUESTAL                      </t>
  </si>
  <si>
    <t xml:space="preserve">                                  ________________________________________</t>
  </si>
  <si>
    <t xml:space="preserve">                                       CP. JAVIER BELMAN OLIVARES
                                       PRESIDENTE DEL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</si>
</sst>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General_)"/>
    <numFmt numFmtId="165" formatCode="0_ ;\-0\ "/>
    <numFmt numFmtId="168" formatCode="_-&quot;$&quot;* #,##0.00_-;\-&quot;$&quot;* #,##0.00_-;_-&quot;$&quot;* &quot;-&quot;??_-;_-@_-"/>
    <numFmt numFmtId="169" formatCode="_-* #,##0.00_-;\-* #,##0.00_-;_-* &quot;-&quot;??_-;_-@_-"/>
    <numFmt numFmtId="170" formatCode="_-[$€-2]* #,##0.00_-;\-[$€-2]* #,##0.00_-;_-[$€-2]* &quot;-&quot;??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  <xf numFmtId="0" fontId="5" fillId="0" borderId="0"/>
    <xf numFmtId="170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0" borderId="0" xfId="76" applyFont="1" applyFill="1" applyBorder="1" applyAlignment="1" applyProtection="1">
      <alignment horizontal="center" vertical="center"/>
      <protection locked="0"/>
    </xf>
    <xf numFmtId="0" fontId="4" fillId="0" borderId="0" xfId="3" applyFont="1" applyAlignment="1" applyProtection="1">
      <alignment vertical="top"/>
      <protection locked="0"/>
    </xf>
    <xf numFmtId="0" fontId="2" fillId="0" borderId="0" xfId="3" applyAlignment="1" applyProtection="1">
      <alignment horizontal="left" vertical="top" indent="1"/>
      <protection locked="0"/>
    </xf>
    <xf numFmtId="0" fontId="5" fillId="0" borderId="0" xfId="5" applyAlignment="1">
      <alignment horizontal="center"/>
    </xf>
    <xf numFmtId="0" fontId="5" fillId="0" borderId="0" xfId="76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Fill="1" applyBorder="1" applyAlignment="1" applyProtection="1">
      <alignment horizontal="center" vertical="center"/>
      <protection locked="0"/>
    </xf>
  </cellXfs>
  <cellStyles count="81">
    <cellStyle name="=C:\WINNT\SYSTEM32\COMMAND.COM" xfId="2"/>
    <cellStyle name="Euro" xfId="6"/>
    <cellStyle name="Millares 2" xfId="4"/>
    <cellStyle name="Millares 2 10" xfId="21"/>
    <cellStyle name="Millares 2 11" xfId="7"/>
    <cellStyle name="Millares 2 2" xfId="8"/>
    <cellStyle name="Millares 2 2 2" xfId="72"/>
    <cellStyle name="Millares 2 2 3" xfId="62"/>
    <cellStyle name="Millares 2 2 4" xfId="52"/>
    <cellStyle name="Millares 2 2 5" xfId="42"/>
    <cellStyle name="Millares 2 2 6" xfId="32"/>
    <cellStyle name="Millares 2 2 7" xfId="22"/>
    <cellStyle name="Millares 2 3" xfId="9"/>
    <cellStyle name="Millares 2 3 2" xfId="73"/>
    <cellStyle name="Millares 2 3 3" xfId="63"/>
    <cellStyle name="Millares 2 3 4" xfId="53"/>
    <cellStyle name="Millares 2 3 5" xfId="43"/>
    <cellStyle name="Millares 2 3 6" xfId="33"/>
    <cellStyle name="Millares 2 3 7" xfId="23"/>
    <cellStyle name="Millares 2 4" xfId="20"/>
    <cellStyle name="Millares 2 4 2" xfId="80"/>
    <cellStyle name="Millares 2 4 3" xfId="70"/>
    <cellStyle name="Millares 2 4 4" xfId="60"/>
    <cellStyle name="Millares 2 4 5" xfId="50"/>
    <cellStyle name="Millares 2 4 6" xfId="40"/>
    <cellStyle name="Millares 2 4 7" xfId="30"/>
    <cellStyle name="Millares 2 5" xfId="71"/>
    <cellStyle name="Millares 2 6" xfId="61"/>
    <cellStyle name="Millares 2 7" xfId="51"/>
    <cellStyle name="Millares 2 8" xfId="41"/>
    <cellStyle name="Millares 2 9" xfId="31"/>
    <cellStyle name="Millares 3" xfId="10"/>
    <cellStyle name="Millares 3 2" xfId="74"/>
    <cellStyle name="Millares 3 3" xfId="64"/>
    <cellStyle name="Millares 3 4" xfId="54"/>
    <cellStyle name="Millares 3 5" xfId="44"/>
    <cellStyle name="Millares 3 6" xfId="34"/>
    <cellStyle name="Millares 3 7" xfId="24"/>
    <cellStyle name="Moneda 2" xfId="11"/>
    <cellStyle name="Moneda 2 2" xfId="75"/>
    <cellStyle name="Moneda 2 3" xfId="65"/>
    <cellStyle name="Moneda 2 4" xfId="55"/>
    <cellStyle name="Moneda 2 5" xfId="45"/>
    <cellStyle name="Moneda 2 6" xfId="35"/>
    <cellStyle name="Moneda 2 7" xfId="25"/>
    <cellStyle name="Normal" xfId="0" builtinId="0"/>
    <cellStyle name="Normal 2" xfId="1"/>
    <cellStyle name="Normal 2 2" xfId="3"/>
    <cellStyle name="Normal 2 3" xfId="76"/>
    <cellStyle name="Normal 2 4" xfId="66"/>
    <cellStyle name="Normal 2 5" xfId="56"/>
    <cellStyle name="Normal 2 6" xfId="46"/>
    <cellStyle name="Normal 2 7" xfId="36"/>
    <cellStyle name="Normal 2 8" xfId="26"/>
    <cellStyle name="Normal 2 9" xfId="12"/>
    <cellStyle name="Normal 3" xfId="13"/>
    <cellStyle name="Normal 3 2" xfId="77"/>
    <cellStyle name="Normal 3 3" xfId="67"/>
    <cellStyle name="Normal 3 4" xfId="57"/>
    <cellStyle name="Normal 3 5" xfId="47"/>
    <cellStyle name="Normal 3 6" xfId="37"/>
    <cellStyle name="Normal 3 7" xfId="27"/>
    <cellStyle name="Normal 4" xfId="14"/>
    <cellStyle name="Normal 4 2" xfId="15"/>
    <cellStyle name="Normal 5" xfId="16"/>
    <cellStyle name="Normal 5 2" xfId="17"/>
    <cellStyle name="Normal 6" xfId="18"/>
    <cellStyle name="Normal 6 2" xfId="19"/>
    <cellStyle name="Normal 6 2 2" xfId="79"/>
    <cellStyle name="Normal 6 2 3" xfId="69"/>
    <cellStyle name="Normal 6 2 4" xfId="59"/>
    <cellStyle name="Normal 6 2 5" xfId="49"/>
    <cellStyle name="Normal 6 2 6" xfId="39"/>
    <cellStyle name="Normal 6 2 7" xfId="29"/>
    <cellStyle name="Normal 6 3" xfId="78"/>
    <cellStyle name="Normal 6 4" xfId="68"/>
    <cellStyle name="Normal 6 5" xfId="58"/>
    <cellStyle name="Normal 6 6" xfId="48"/>
    <cellStyle name="Normal 6 7" xfId="38"/>
    <cellStyle name="Normal 6 8" xfId="28"/>
    <cellStyle name="Normal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abSelected="1" zoomScaleNormal="100" workbookViewId="0">
      <selection activeCell="A51" sqref="A1:G53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12897287.300000001</v>
      </c>
      <c r="C4" s="16"/>
      <c r="D4" s="16"/>
      <c r="E4" s="16"/>
      <c r="F4" s="15">
        <f>SUM(B4:E4)</f>
        <v>12897287.300000001</v>
      </c>
    </row>
    <row r="5" spans="1:6" ht="11.25" customHeight="1" x14ac:dyDescent="0.2">
      <c r="A5" s="8" t="s">
        <v>2</v>
      </c>
      <c r="B5" s="17">
        <v>12897287.300000001</v>
      </c>
      <c r="C5" s="16"/>
      <c r="D5" s="16"/>
      <c r="E5" s="16"/>
      <c r="F5" s="15">
        <f>SUM(B5:E5)</f>
        <v>12897287.300000001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53833078.670000002</v>
      </c>
      <c r="D9" s="15">
        <f>D10</f>
        <v>-1123294.6599999999</v>
      </c>
      <c r="E9" s="16"/>
      <c r="F9" s="15">
        <f t="shared" ref="F9:F14" si="0">SUM(B9:E9)</f>
        <v>52709784.010000005</v>
      </c>
    </row>
    <row r="10" spans="1:6" ht="11.25" customHeight="1" x14ac:dyDescent="0.2">
      <c r="A10" s="8" t="s">
        <v>16</v>
      </c>
      <c r="B10" s="16"/>
      <c r="C10" s="16"/>
      <c r="D10" s="17">
        <v>-1123294.6599999999</v>
      </c>
      <c r="E10" s="16"/>
      <c r="F10" s="15">
        <f t="shared" si="0"/>
        <v>-1123294.6599999999</v>
      </c>
    </row>
    <row r="11" spans="1:6" ht="11.25" customHeight="1" x14ac:dyDescent="0.2">
      <c r="A11" s="8" t="s">
        <v>5</v>
      </c>
      <c r="B11" s="16"/>
      <c r="C11" s="17">
        <v>52796134.140000001</v>
      </c>
      <c r="D11" s="16"/>
      <c r="E11" s="16"/>
      <c r="F11" s="15">
        <f t="shared" si="0"/>
        <v>52796134.140000001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1036944.53</v>
      </c>
      <c r="D14" s="16"/>
      <c r="E14" s="16"/>
      <c r="F14" s="15">
        <f t="shared" si="0"/>
        <v>1036944.53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12897287.300000001</v>
      </c>
      <c r="C20" s="15">
        <f>C9</f>
        <v>53833078.670000002</v>
      </c>
      <c r="D20" s="15">
        <f>D9</f>
        <v>-1123294.6599999999</v>
      </c>
      <c r="E20" s="15">
        <f>E16</f>
        <v>0</v>
      </c>
      <c r="F20" s="15">
        <f>SUM(B20:E20)</f>
        <v>65607071.310000002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-1133509.6599999999</v>
      </c>
      <c r="D27" s="15">
        <f>SUM(D28:D32)</f>
        <v>4891814.8499999996</v>
      </c>
      <c r="E27" s="16"/>
      <c r="F27" s="15">
        <f t="shared" ref="F27:F32" si="1">SUM(B27:E27)</f>
        <v>3758305.1899999995</v>
      </c>
    </row>
    <row r="28" spans="1:6" ht="11.25" customHeight="1" x14ac:dyDescent="0.2">
      <c r="A28" s="8" t="s">
        <v>16</v>
      </c>
      <c r="B28" s="16"/>
      <c r="C28" s="16"/>
      <c r="D28" s="17">
        <v>3768520.19</v>
      </c>
      <c r="E28" s="16"/>
      <c r="F28" s="15">
        <f t="shared" si="1"/>
        <v>3768520.19</v>
      </c>
    </row>
    <row r="29" spans="1:6" ht="11.25" customHeight="1" x14ac:dyDescent="0.2">
      <c r="A29" s="8" t="s">
        <v>5</v>
      </c>
      <c r="B29" s="16"/>
      <c r="C29" s="17">
        <v>-1133509.6599999999</v>
      </c>
      <c r="D29" s="17">
        <v>1123294.6599999999</v>
      </c>
      <c r="E29" s="16"/>
      <c r="F29" s="15">
        <f t="shared" si="1"/>
        <v>-10215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12897287.300000001</v>
      </c>
      <c r="C38" s="19">
        <f>+C20+C27</f>
        <v>52699569.010000005</v>
      </c>
      <c r="D38" s="19">
        <f>D20+D27</f>
        <v>3768520.1899999995</v>
      </c>
      <c r="E38" s="19">
        <f>+E20+E34</f>
        <v>0</v>
      </c>
      <c r="F38" s="19">
        <f>SUM(B38:E38)</f>
        <v>69365376.5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  <row r="41" spans="1:6" s="24" customFormat="1" ht="12.75" x14ac:dyDescent="0.25">
      <c r="A41" s="25"/>
      <c r="B41" s="14"/>
      <c r="C41" s="14"/>
      <c r="D41" s="14"/>
      <c r="E41" s="14"/>
      <c r="F41" s="14"/>
    </row>
    <row r="42" spans="1:6" s="24" customFormat="1" ht="12.75" x14ac:dyDescent="0.25">
      <c r="A42" s="25"/>
      <c r="B42" s="14"/>
      <c r="C42" s="14"/>
      <c r="D42" s="14"/>
      <c r="E42" s="14"/>
      <c r="F42" s="14"/>
    </row>
    <row r="44" spans="1:6" x14ac:dyDescent="0.2">
      <c r="A44" s="26" t="s">
        <v>26</v>
      </c>
      <c r="D44" s="23" t="s">
        <v>26</v>
      </c>
      <c r="E44" s="23"/>
    </row>
    <row r="45" spans="1:6" x14ac:dyDescent="0.25">
      <c r="A45" s="28" t="s">
        <v>27</v>
      </c>
      <c r="D45" s="27" t="s">
        <v>28</v>
      </c>
      <c r="E45" s="27"/>
    </row>
    <row r="46" spans="1:6" x14ac:dyDescent="0.25">
      <c r="A46" s="29"/>
      <c r="D46" s="27"/>
      <c r="E46" s="27"/>
    </row>
    <row r="47" spans="1:6" x14ac:dyDescent="0.25">
      <c r="A47" s="29"/>
      <c r="D47" s="27"/>
      <c r="E47" s="27"/>
    </row>
    <row r="50" spans="1:5" x14ac:dyDescent="0.25">
      <c r="A50" s="23" t="s">
        <v>29</v>
      </c>
      <c r="B50" s="23"/>
      <c r="C50" s="23"/>
      <c r="D50" s="23"/>
      <c r="E50" s="23"/>
    </row>
    <row r="51" spans="1:5" ht="11.25" customHeight="1" x14ac:dyDescent="0.25">
      <c r="A51" s="27" t="s">
        <v>30</v>
      </c>
      <c r="B51" s="27"/>
      <c r="C51" s="27"/>
      <c r="D51" s="27"/>
      <c r="E51" s="27"/>
    </row>
    <row r="52" spans="1:5" x14ac:dyDescent="0.25">
      <c r="A52" s="27"/>
      <c r="B52" s="27"/>
      <c r="C52" s="27"/>
      <c r="D52" s="27"/>
      <c r="E52" s="27"/>
    </row>
    <row r="53" spans="1:5" x14ac:dyDescent="0.25">
      <c r="A53" s="27"/>
      <c r="B53" s="27"/>
      <c r="C53" s="27"/>
      <c r="D53" s="27"/>
      <c r="E53" s="27"/>
    </row>
  </sheetData>
  <sheetProtection formatCells="0" formatColumns="0" formatRows="0" autoFilter="0"/>
  <mergeCells count="6">
    <mergeCell ref="A1:F1"/>
    <mergeCell ref="A45:A47"/>
    <mergeCell ref="D45:E47"/>
    <mergeCell ref="D44:E44"/>
    <mergeCell ref="A50:E50"/>
    <mergeCell ref="A51:E53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PC1</cp:lastModifiedBy>
  <cp:lastPrinted>2026-07-20T21:53:57Z</cp:lastPrinted>
  <dcterms:created xsi:type="dcterms:W3CDTF">2018-11-20T16:40:47Z</dcterms:created>
  <dcterms:modified xsi:type="dcterms:W3CDTF">2026-07-20T21:54:11Z</dcterms:modified>
</cp:coreProperties>
</file>