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PRESUPUESTAL\"/>
    </mc:Choice>
  </mc:AlternateContent>
  <bookViews>
    <workbookView xWindow="-108" yWindow="-108" windowWidth="23256" windowHeight="12456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<sst xmlns="http://schemas.openxmlformats.org/spreadsheetml/2006/main" count="86" uniqueCount="41">
  <si>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</si>
  <si>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</si>
  <si>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</si>
  <si>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</si>
  <si>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</si>
  <si>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</si>
  <si>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</si>
  <si>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</si>
  <si>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</si>
  <si>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</si>
  <si>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</si>
  <si>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</si>
  <si>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</si>
  <si>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</si>
  <si>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</si>
  <si>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</si>
  <si>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</si>
  <si>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</si>
  <si>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</si>
  <si>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</si>
  <si>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</si>
  <si>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</si>
  <si>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</si>
  <si>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</si>
  <si>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</si>
  <si>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</si>
  <si>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</si>
  <si>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</si>
  <si>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</si>
  <si>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</si>
  <si>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</si>
  <si>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</si>
  <si>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</si>
  <si>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</si>
  <si>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</si>
  <si>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</si>
  <si>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</si>
  <si>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</si>
  <si>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</si>
  <si>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</si>
  <si>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Comisión Municipal del Deporte de Santa Cruz de Juventino Rosas,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</si>
</sst>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  <numFmt numFmtId="166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6" fontId="1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43</xdr:row>
      <xdr:rowOff>66675</xdr:rowOff>
    </xdr:from>
    <xdr:to>
      <xdr:col>3</xdr:col>
      <xdr:colOff>533400</xdr:colOff>
      <xdr:row>57</xdr:row>
      <xdr:rowOff>9525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8458200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62.42578125" style="2" customWidth="1"/>
    <col min="2" max="2" width="19.28515625" style="2" customWidth="1"/>
    <col min="3" max="3" width="18.140625" style="2" customWidth="1"/>
    <col min="4" max="4" width="17.85546875" style="2" customWidth="1"/>
    <col min="5" max="5" width="18.4257812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ht="20.399999999999999" x14ac:dyDescent="0.2">
      <c r="A10" s="19" t="s">
        <v>13</v>
      </c>
      <c r="B10" s="29">
        <v>983946</v>
      </c>
      <c r="C10" s="29">
        <v>110000</v>
      </c>
      <c r="D10" s="29">
        <f t="shared" si="2"/>
        <v>1093946</v>
      </c>
      <c r="E10" s="29">
        <v>539051.06999999995</v>
      </c>
      <c r="F10" s="29">
        <v>530529.72</v>
      </c>
      <c r="G10" s="29">
        <f t="shared" si="3"/>
        <v>-453416.28</v>
      </c>
      <c r="H10" s="18" t="s">
        <v>25</v>
      </c>
    </row>
    <row r="11" spans="1:8" ht="20.399999999999999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0.399999999999999" x14ac:dyDescent="0.2">
      <c r="A12" s="19" t="s">
        <v>14</v>
      </c>
      <c r="B12" s="29">
        <v>8010000</v>
      </c>
      <c r="C12" s="29">
        <v>1424847</v>
      </c>
      <c r="D12" s="29">
        <f t="shared" si="2"/>
        <v>9434847</v>
      </c>
      <c r="E12" s="29">
        <v>4886083.18</v>
      </c>
      <c r="F12" s="29">
        <v>4886083.18</v>
      </c>
      <c r="G12" s="29">
        <f t="shared" si="3"/>
        <v>-3123916.8200000003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8993946</v>
      </c>
      <c r="C15" s="31">
        <f t="shared" ref="C15:G15" si="6">SUM(C4:C13)</f>
        <v>1534847</v>
      </c>
      <c r="D15" s="31">
        <f t="shared" si="6"/>
        <v>10528793</v>
      </c>
      <c r="E15" s="31">
        <f t="shared" si="6"/>
        <v>5425134.25</v>
      </c>
      <c r="F15" s="32">
        <f t="shared" si="6"/>
        <v>5416612.8999999994</v>
      </c>
      <c r="G15" s="33">
        <f t="shared" si="6"/>
        <v>-3577333.1000000006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/>
      <c r="H16" s="18" t="s">
        <v>29</v>
      </c>
    </row>
    <row r="17" spans="1:8" ht="10.199999999999999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0.399999999999999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ht="11.4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ht="11.4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0.399999999999999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0.399999999999999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8993946</v>
      </c>
      <c r="C29" s="36">
        <f t="shared" si="14"/>
        <v>1534847</v>
      </c>
      <c r="D29" s="36">
        <f t="shared" si="14"/>
        <v>10528793</v>
      </c>
      <c r="E29" s="36">
        <f t="shared" si="14"/>
        <v>5425134.25</v>
      </c>
      <c r="F29" s="36">
        <f t="shared" si="14"/>
        <v>530529.72</v>
      </c>
      <c r="G29" s="36">
        <f t="shared" si="14"/>
        <v>-8463416.2799999993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1.6" x14ac:dyDescent="0.2">
      <c r="A32" s="22" t="s">
        <v>18</v>
      </c>
      <c r="B32" s="35">
        <v>983946</v>
      </c>
      <c r="C32" s="35">
        <v>110000</v>
      </c>
      <c r="D32" s="35">
        <f>B32+C32</f>
        <v>1093946</v>
      </c>
      <c r="E32" s="35">
        <v>539051.06999999995</v>
      </c>
      <c r="F32" s="35">
        <v>530529.72</v>
      </c>
      <c r="G32" s="35">
        <f t="shared" si="15"/>
        <v>-453416.28</v>
      </c>
      <c r="H32" s="18" t="s">
        <v>25</v>
      </c>
    </row>
    <row r="33" spans="1:8" ht="20.399999999999999" x14ac:dyDescent="0.2">
      <c r="A33" s="22" t="s">
        <v>14</v>
      </c>
      <c r="B33" s="35">
        <v>8010000</v>
      </c>
      <c r="C33" s="35">
        <v>1424847</v>
      </c>
      <c r="D33" s="35">
        <f>B33+C33</f>
        <v>9434847</v>
      </c>
      <c r="E33" s="35">
        <v>4886083.18</v>
      </c>
      <c r="F33" s="35">
        <v>0</v>
      </c>
      <c r="G33" s="35">
        <f t="shared" ref="G33" si="16">F33-B33</f>
        <v>-8010000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8993946</v>
      </c>
      <c r="C38" s="31">
        <f t="shared" ref="C38:G38" si="18">SUM(C35+C29+C19)</f>
        <v>1534847</v>
      </c>
      <c r="D38" s="31">
        <f t="shared" si="18"/>
        <v>10528793</v>
      </c>
      <c r="E38" s="31">
        <f t="shared" si="18"/>
        <v>5425134.25</v>
      </c>
      <c r="F38" s="31">
        <f t="shared" si="18"/>
        <v>530529.72</v>
      </c>
      <c r="G38" s="33">
        <f t="shared" si="18"/>
        <v>-8463416.2799999993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/>
      <c r="H39" s="18" t="s">
        <v>29</v>
      </c>
    </row>
    <row r="40" spans="1:8" x14ac:dyDescent="0.2">
      <c r="A40" t="s">
        <v>31</v>
      </c>
    </row>
    <row r="41" spans="1:8" ht="11.4" x14ac:dyDescent="0.2">
      <c r="A41" s="17" t="s">
        <v>33</v>
      </c>
    </row>
    <row r="42" spans="1:8" ht="11.4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COMUDE</cp:lastModifiedBy>
  <cp:lastPrinted>2019-04-05T21:16:20Z</cp:lastPrinted>
  <dcterms:created xsi:type="dcterms:W3CDTF">2012-12-11T20:48:19Z</dcterms:created>
  <dcterms:modified xsi:type="dcterms:W3CDTF">2026-08-06T16:05:29Z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