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GUNDO TRIMESTRE\INFORMACION CONTABLE\"/>
    </mc:Choice>
  </mc:AlternateContent>
  <bookViews>
    <workbookView xWindow="-108" yWindow="-108" windowWidth="23256" windowHeight="12576"/>
  </bookViews>
  <sheets>
    <sheet name="EFE" sheetId="3" r:id="rId1"/>
  </sheets>
  <definedNames>
    <definedName name="_xlnm._FilterDatabase" localSheetId="0" hidden="1">EFE!#REF!</definedName>
  </definedNames>
  <calcPr calcId="162913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C45" i="3" l="1"/>
  <c r="C33" i="3"/>
  <c r="C61" i="3" s="1"/>
  <c r="B33" i="3"/>
  <c r="B45" i="3"/>
  <c r="B61" i="3" l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<sst xmlns="http://schemas.openxmlformats.org/spreadsheetml/2006/main" count="89" uniqueCount="56">
  <si>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</si>
  <si>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</si>
  <si>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</si>
  <si>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</si>
  <si>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</si>
  <si>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</si>
  <si>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</si>
  <si>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</si>
  <si>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</si>
  <si>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</si>
  <si>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</si>
  <si>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</si>
  <si>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</si>
  <si>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</si>
  <si>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</si>
  <si>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</si>
  <si>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</si>
  <si>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</si>
  <si>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</si>
  <si>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</si>
  <si>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</si>
  <si>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</si>
  <si>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</si>
  <si>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</si>
  <si>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</si>
  <si>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</si>
  <si>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</si>
  <si>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</si>
  <si>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</si>
  <si>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</si>
  <si>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</si>
  <si>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</si>
  <si>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</si>
  <si>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</si>
  <si>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</si>
  <si>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</si>
  <si>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</si>
  <si>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</si>
  <si>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</si>
  <si>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</si>
  <si>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</si>
  <si>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</si>
  <si>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</si>
  <si>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</si>
  <si>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</si>
  <si>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</si>
  <si>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</si>
  <si>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</si>
  <si>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</si>
  <si>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</si>
  <si>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</si>
  <si>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</si>
  <si>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</si>
  <si>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</si>
  <si>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</si>
  <si>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Comisión Municipal del Deporte de Santa Cruz de Juventino Rosas,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</si>
</sst>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Fill="1" applyProtection="1">
      <protection locked="0"/>
    </xf>
    <xf numFmtId="0" fontId="6" fillId="0" borderId="0" xfId="8" applyFont="1" applyFill="1" applyAlignment="1" applyProtection="1">
      <alignment horizontal="center" vertical="center"/>
      <protection locked="0"/>
    </xf>
    <xf numFmtId="0" fontId="7" fillId="0" borderId="0" xfId="8" applyFont="1" applyFill="1" applyAlignment="1" applyProtection="1">
      <alignment horizontal="center" vertical="center"/>
      <protection locked="0"/>
    </xf>
    <xf numFmtId="0" fontId="8" fillId="0" borderId="0" xfId="8" applyFont="1" applyFill="1" applyAlignment="1" applyProtection="1">
      <alignment horizontal="center" vertical="center"/>
      <protection locked="0"/>
    </xf>
    <xf numFmtId="49" fontId="6" fillId="0" borderId="0" xfId="8" applyNumberFormat="1" applyFont="1" applyFill="1" applyAlignment="1" applyProtection="1">
      <alignment horizontal="center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2447925</xdr:colOff>
      <xdr:row>69</xdr:row>
      <xdr:rowOff>66675</xdr:rowOff>
    </xdr:from>
    <xdr:to>
      <xdr:col>2</xdr:col>
      <xdr:colOff>152400</xdr:colOff>
      <xdr:row>83</xdr:row>
      <xdr:rowOff>9525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7925" y="10753725"/>
          <a:ext cx="4371975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4" width="12" style="17"/>
    <col min="5" max="16384" width="12" style="1"/>
  </cols>
  <sheetData>
    <row r="1" spans="1:22" ht="45" customHeight="1" x14ac:dyDescent="0.2">
      <c r="A1" s="22" t="s">
        <v>55</v>
      </c>
      <c r="B1" s="23"/>
      <c r="C1" s="24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5416612.8999999994</v>
      </c>
      <c r="C4" s="13">
        <f>SUM(C5:C14)</f>
        <v>7414391.9100000001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526683.6</v>
      </c>
      <c r="C11" s="14">
        <v>756822</v>
      </c>
      <c r="D11" s="19">
        <v>700000</v>
      </c>
    </row>
    <row r="12" spans="1:22" ht="20.399999999999999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4886083.18</v>
      </c>
      <c r="C13" s="14">
        <v>6649856.0700000003</v>
      </c>
      <c r="D13" s="19">
        <v>900000</v>
      </c>
    </row>
    <row r="14" spans="1:22" ht="11.25" customHeight="1" x14ac:dyDescent="0.2">
      <c r="A14" s="7" t="s">
        <v>6</v>
      </c>
      <c r="B14" s="14">
        <v>3846.12</v>
      </c>
      <c r="C14" s="14">
        <v>7713.84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5265325.47</v>
      </c>
      <c r="C16" s="13">
        <f>SUM(C17:C32)</f>
        <v>8123693.9399999995</v>
      </c>
      <c r="D16" s="18" t="s">
        <v>38</v>
      </c>
    </row>
    <row r="17" spans="1:4" ht="11.25" customHeight="1" x14ac:dyDescent="0.2">
      <c r="A17" s="7" t="s">
        <v>8</v>
      </c>
      <c r="B17" s="14">
        <v>4040457.27</v>
      </c>
      <c r="C17" s="14">
        <v>5705472.5899999999</v>
      </c>
      <c r="D17" s="19">
        <v>1000</v>
      </c>
    </row>
    <row r="18" spans="1:4" ht="11.25" customHeight="1" x14ac:dyDescent="0.2">
      <c r="A18" s="7" t="s">
        <v>9</v>
      </c>
      <c r="B18" s="14">
        <v>554051.87</v>
      </c>
      <c r="C18" s="14">
        <v>1058434.6000000001</v>
      </c>
      <c r="D18" s="19">
        <v>2000</v>
      </c>
    </row>
    <row r="19" spans="1:4" ht="11.25" customHeight="1" x14ac:dyDescent="0.2">
      <c r="A19" s="7" t="s">
        <v>10</v>
      </c>
      <c r="B19" s="14">
        <v>610650.94999999995</v>
      </c>
      <c r="C19" s="14">
        <v>1177162.74</v>
      </c>
      <c r="D19" s="19">
        <v>3000</v>
      </c>
    </row>
    <row r="20" spans="1:4" ht="11.25" customHeight="1" x14ac:dyDescent="0.2">
      <c r="A20" s="7" t="s">
        <v>11</v>
      </c>
      <c r="B20" s="14">
        <v>0</v>
      </c>
      <c r="C20" s="14">
        <v>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60165.38</v>
      </c>
      <c r="C23" s="14">
        <v>182624.01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151287.4299999997</v>
      </c>
      <c r="C33" s="13">
        <f>C4-C16</f>
        <v>-709302.02999999933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21500</v>
      </c>
      <c r="C41" s="13">
        <f>SUM(C42:C44)</f>
        <v>0</v>
      </c>
      <c r="D41" s="18" t="s">
        <v>38</v>
      </c>
    </row>
    <row r="42" spans="1:4" ht="11.25" customHeight="1" x14ac:dyDescent="0.2">
      <c r="A42" s="7" t="s">
        <v>21</v>
      </c>
      <c r="B42" s="14">
        <v>0</v>
      </c>
      <c r="C42" s="14">
        <v>0</v>
      </c>
      <c r="D42" s="18">
        <v>6000</v>
      </c>
    </row>
    <row r="43" spans="1:4" ht="11.25" customHeight="1" x14ac:dyDescent="0.2">
      <c r="A43" s="7" t="s">
        <v>22</v>
      </c>
      <c r="B43" s="14">
        <v>21500</v>
      </c>
      <c r="C43" s="14">
        <v>0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0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-21500</v>
      </c>
      <c r="C45" s="13">
        <f>C36-C41</f>
        <v>0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314747.42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14">
        <v>314747.42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118387.93</v>
      </c>
      <c r="C54" s="13">
        <f>SUM(C55+C58)</f>
        <v>0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118387.93</v>
      </c>
      <c r="C58" s="14">
        <v>0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-118387.93</v>
      </c>
      <c r="C59" s="13">
        <f>C48-C54</f>
        <v>314747.42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11399.499999999709</v>
      </c>
      <c r="C61" s="13">
        <f>C59+C45+C33</f>
        <v>-394554.60999999935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-264802.06</v>
      </c>
      <c r="C63" s="13">
        <v>129752.55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-253402.56</v>
      </c>
      <c r="C65" s="13">
        <v>-264802.06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5" t="s">
        <v>47</v>
      </c>
      <c r="B68" s="26"/>
      <c r="C68" s="26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COMUDE</cp:lastModifiedBy>
  <cp:revision/>
  <cp:lastPrinted>2019-05-15T20:50:09Z</cp:lastPrinted>
  <dcterms:created xsi:type="dcterms:W3CDTF">2012-12-11T20:31:36Z</dcterms:created>
  <dcterms:modified xsi:type="dcterms:W3CDTF">2026-08-06T16:03:09Z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