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PRESUPUESTARIA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<sst xmlns="http://schemas.openxmlformats.org/spreadsheetml/2006/main" count="49" uniqueCount="40">
  <si>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</si>
  <si>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</si>
  <si>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</si>
  <si>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</si>
  <si>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</si>
  <si>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</si>
  <si>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</si>
  <si>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</si>
  <si>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</si>
  <si>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</si>
  <si>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</si>
  <si>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</si>
  <si>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</si>
  <si>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</si>
  <si>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</si>
  <si>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</si>
  <si>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</si>
  <si>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</si>
  <si>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</si>
  <si>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</si>
  <si>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</si>
  <si>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</si>
  <si>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</si>
  <si>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</si>
  <si>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</si>
  <si>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</si>
  <si>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</si>
  <si>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</si>
  <si>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</si>
  <si>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</si>
  <si>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</si>
  <si>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</si>
  <si>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</si>
  <si>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</si>
  <si>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</si>
  <si>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</si>
  <si>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Comité Municipal de Agua Potable y Alcantarillado de Juventino Rosas
Flujo de Fondos
Del 1 de Enero al 30 de Junio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</si>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</sst>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2" fillId="0" borderId="0" xfId="2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center" vertical="center"/>
      <protection locked="0"/>
    </xf>
    <xf numFmtId="0" fontId="2" fillId="0" borderId="0" xfId="43" applyFont="1" applyFill="1" applyBorder="1" applyAlignment="1" applyProtection="1">
      <alignment horizontal="center" vertical="center" wrapText="1"/>
      <protection locked="0"/>
    </xf>
    <xf numFmtId="0" fontId="2" fillId="0" borderId="0" xfId="43" applyFont="1" applyFill="1" applyBorder="1" applyAlignment="1" applyProtection="1">
      <alignment horizontal="center" vertical="center"/>
      <protection locked="0"/>
    </xf>
  </cellXfs>
  <cellStyles count="48">
    <cellStyle name="Euro" xfId="3"/>
    <cellStyle name="Millares 2" xfId="4"/>
    <cellStyle name="Millares 2 2" xfId="5"/>
    <cellStyle name="Millares 2 2 2" xfId="39"/>
    <cellStyle name="Millares 2 2 3" xfId="29"/>
    <cellStyle name="Millares 2 2 4" xfId="19"/>
    <cellStyle name="Millares 2 3" xfId="6"/>
    <cellStyle name="Millares 2 3 2" xfId="40"/>
    <cellStyle name="Millares 2 3 3" xfId="30"/>
    <cellStyle name="Millares 2 3 4" xfId="20"/>
    <cellStyle name="Millares 2 4" xfId="17"/>
    <cellStyle name="Millares 2 4 2" xfId="47"/>
    <cellStyle name="Millares 2 4 3" xfId="37"/>
    <cellStyle name="Millares 2 4 4" xfId="27"/>
    <cellStyle name="Millares 2 5" xfId="38"/>
    <cellStyle name="Millares 2 6" xfId="28"/>
    <cellStyle name="Millares 2 7" xfId="18"/>
    <cellStyle name="Millares 3" xfId="7"/>
    <cellStyle name="Millares 3 2" xfId="41"/>
    <cellStyle name="Millares 3 3" xfId="31"/>
    <cellStyle name="Millares 3 4" xfId="21"/>
    <cellStyle name="Moneda 2" xfId="8"/>
    <cellStyle name="Moneda 2 2" xfId="42"/>
    <cellStyle name="Moneda 2 3" xfId="32"/>
    <cellStyle name="Moneda 2 4" xfId="22"/>
    <cellStyle name="Normal" xfId="0" builtinId="0"/>
    <cellStyle name="Normal 2" xfId="1"/>
    <cellStyle name="Normal 2 2" xfId="9"/>
    <cellStyle name="Normal 2 3" xfId="43"/>
    <cellStyle name="Normal 2 4" xfId="33"/>
    <cellStyle name="Normal 2 5" xfId="23"/>
    <cellStyle name="Normal 3" xfId="10"/>
    <cellStyle name="Normal 3 2" xfId="44"/>
    <cellStyle name="Normal 3 3" xfId="34"/>
    <cellStyle name="Normal 3 4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6"/>
    <cellStyle name="Normal 6 2 3" xfId="36"/>
    <cellStyle name="Normal 6 2 4" xfId="26"/>
    <cellStyle name="Normal 6 3" xfId="45"/>
    <cellStyle name="Normal 6 4" xfId="35"/>
    <cellStyle name="Normal 6 5" xfId="25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showGridLines="0" tabSelected="1" workbookViewId="0">
      <selection activeCell="A45" sqref="A1:D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8" t="s">
        <v>36</v>
      </c>
      <c r="B1" s="29"/>
      <c r="C1" s="29"/>
      <c r="D1" s="30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49495898.689999998</v>
      </c>
      <c r="C3" s="11">
        <f t="shared" ref="C3:D3" si="0">SUM(C4:C13)</f>
        <v>23570241.510000002</v>
      </c>
      <c r="D3" s="12">
        <f t="shared" si="0"/>
        <v>22820629.579999998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48895898.689999998</v>
      </c>
      <c r="C10" s="13">
        <v>23570241.510000002</v>
      </c>
      <c r="D10" s="14">
        <v>22820629.579999998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600000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49495898.689999998</v>
      </c>
      <c r="C14" s="15">
        <f t="shared" ref="C14:D14" si="1">SUM(C15:C23)</f>
        <v>22957252.469999999</v>
      </c>
      <c r="D14" s="16">
        <f t="shared" si="1"/>
        <v>22957252.469999999</v>
      </c>
    </row>
    <row r="15" spans="1:4" x14ac:dyDescent="0.2">
      <c r="A15" s="8" t="s">
        <v>12</v>
      </c>
      <c r="B15" s="13">
        <v>23422165.620000001</v>
      </c>
      <c r="C15" s="13">
        <v>9646865.8499999996</v>
      </c>
      <c r="D15" s="14">
        <v>9646865.8499999996</v>
      </c>
    </row>
    <row r="16" spans="1:4" x14ac:dyDescent="0.2">
      <c r="A16" s="8" t="s">
        <v>13</v>
      </c>
      <c r="B16" s="13">
        <v>6277571.6100000003</v>
      </c>
      <c r="C16" s="13">
        <v>3013275.96</v>
      </c>
      <c r="D16" s="14">
        <v>3013275.96</v>
      </c>
    </row>
    <row r="17" spans="1:4" x14ac:dyDescent="0.2">
      <c r="A17" s="8" t="s">
        <v>14</v>
      </c>
      <c r="B17" s="13">
        <v>16784385.879999999</v>
      </c>
      <c r="C17" s="13">
        <v>9704778.6600000001</v>
      </c>
      <c r="D17" s="14">
        <v>9704778.6600000001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2411775.58</v>
      </c>
      <c r="C19" s="13">
        <v>592332</v>
      </c>
      <c r="D19" s="14">
        <v>592332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600000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612989.04000000283</v>
      </c>
      <c r="D24" s="18">
        <f>D3-D14</f>
        <v>-136622.8900000006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612989.04</v>
      </c>
      <c r="D27" s="20">
        <f>SUM(D28:D34)</f>
        <v>-136622.89000000001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612989.04</v>
      </c>
      <c r="D31" s="22">
        <v>-136622.89000000001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612989.04</v>
      </c>
      <c r="D39" s="26">
        <f>D27+D35</f>
        <v>-136622.89000000001</v>
      </c>
    </row>
    <row r="40" spans="1:4" x14ac:dyDescent="0.2">
      <c r="A40" s="1" t="s">
        <v>24</v>
      </c>
    </row>
    <row r="44" spans="1:4" x14ac:dyDescent="0.2">
      <c r="A44" s="27" t="s">
        <v>37</v>
      </c>
      <c r="B44" s="34" t="s">
        <v>37</v>
      </c>
      <c r="C44" s="34"/>
    </row>
    <row r="45" spans="1:4" x14ac:dyDescent="0.2">
      <c r="A45" s="31" t="s">
        <v>38</v>
      </c>
      <c r="B45" s="33" t="s">
        <v>39</v>
      </c>
      <c r="C45" s="33"/>
    </row>
    <row r="46" spans="1:4" x14ac:dyDescent="0.2">
      <c r="A46" s="32"/>
      <c r="B46" s="33"/>
      <c r="C46" s="33"/>
    </row>
    <row r="47" spans="1:4" x14ac:dyDescent="0.2">
      <c r="A47" s="32"/>
      <c r="B47" s="33"/>
      <c r="C47" s="33"/>
    </row>
  </sheetData>
  <mergeCells count="4">
    <mergeCell ref="A1:D1"/>
    <mergeCell ref="A45:A47"/>
    <mergeCell ref="B45:C47"/>
    <mergeCell ref="B44:C44"/>
  </mergeCells>
  <pageMargins left="1.299212598425197" right="0.70866141732283472" top="0.74803149606299213" bottom="0.74803149606299213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PC1</cp:lastModifiedBy>
  <cp:lastPrinted>2025-07-29T17:54:08Z</cp:lastPrinted>
  <dcterms:created xsi:type="dcterms:W3CDTF">2017-12-20T04:54:53Z</dcterms:created>
  <dcterms:modified xsi:type="dcterms:W3CDTF">2025-07-29T17:54:15Z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