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INF PRESUPUESTARIA\"/>
    </mc:Choice>
  </mc:AlternateContent>
  <bookViews>
    <workbookView xWindow="-105" yWindow="-105" windowWidth="23265" windowHeight="12465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<sst xmlns="http://schemas.openxmlformats.org/spreadsheetml/2006/main" count="51" uniqueCount="42">
  <si>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</si>
  <si>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</si>
  <si>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</si>
  <si>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</si>
  <si>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</si>
  <si>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</si>
  <si>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</si>
  <si>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</si>
  <si>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</si>
  <si>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</si>
  <si>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</si>
  <si>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</si>
  <si>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</si>
  <si>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</si>
  <si>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</si>
  <si>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</si>
  <si>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</si>
  <si>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</si>
  <si>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</si>
  <si>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</si>
  <si>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</si>
  <si>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</si>
  <si>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</si>
  <si>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</si>
  <si>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</si>
  <si>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</si>
  <si>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</si>
  <si>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</si>
  <si>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</si>
  <si>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</si>
  <si>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</si>
  <si>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</si>
  <si>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</si>
  <si>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</si>
  <si>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</si>
  <si>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</si>
  <si>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COMITÉ MUNICIPAL DE AGUA POTABLE Y ALCANTARILLADO DE JUVENTINO ROSAS
Flujo de Fondos
Del 1 de Enero al 30 de Junio de 2026
(Cifras en Pesos)</t>
  </si>
  <si>
    <t>________________________________________</t>
  </si>
  <si>
    <t>ING. JONATHAN BRIAN RICO GÁMEZ
DIRECTOR GENERAL CMAPAJ</t>
  </si>
  <si>
    <t xml:space="preserve">CP. DIANA JANET HERNANDEZ SANCHEZ   
ENCARGADA DE AREA CONTABLE PRESUPUESTAL                      </t>
  </si>
  <si>
    <t xml:space="preserve">                                  ________________________________________</t>
  </si>
  <si>
    <t xml:space="preserve">                                       CP. JAVIER BELMAN OLIVARES
                                       PRESIDENTE DEL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</si>
</sst>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_ ;\-#,##0\ 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8">
    <xf numFmtId="0" fontId="0" fillId="0" borderId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2" fillId="0" borderId="0" xfId="73" applyFont="1" applyFill="1" applyBorder="1" applyAlignment="1" applyProtection="1">
      <alignment horizontal="center" vertical="center"/>
      <protection locked="0"/>
    </xf>
    <xf numFmtId="0" fontId="2" fillId="0" borderId="0" xfId="2" applyAlignment="1">
      <alignment horizontal="center"/>
    </xf>
    <xf numFmtId="0" fontId="2" fillId="0" borderId="0" xfId="73" applyFont="1" applyFill="1" applyBorder="1" applyAlignment="1" applyProtection="1">
      <alignment horizontal="center" vertical="center" wrapText="1"/>
      <protection locked="0"/>
    </xf>
    <xf numFmtId="0" fontId="4" fillId="0" borderId="0" xfId="9" applyFont="1" applyFill="1" applyBorder="1" applyAlignment="1" applyProtection="1">
      <alignment horizontal="center" vertical="center" wrapText="1"/>
      <protection locked="0"/>
    </xf>
    <xf numFmtId="0" fontId="4" fillId="0" borderId="0" xfId="9" applyFont="1" applyFill="1" applyBorder="1" applyAlignment="1" applyProtection="1">
      <alignment horizontal="center" vertical="center"/>
      <protection locked="0"/>
    </xf>
  </cellXfs>
  <cellStyles count="78">
    <cellStyle name="Euro" xfId="3"/>
    <cellStyle name="Millares 2" xfId="4"/>
    <cellStyle name="Millares 2 10" xfId="18"/>
    <cellStyle name="Millares 2 2" xfId="5"/>
    <cellStyle name="Millares 2 2 2" xfId="69"/>
    <cellStyle name="Millares 2 2 3" xfId="59"/>
    <cellStyle name="Millares 2 2 4" xfId="49"/>
    <cellStyle name="Millares 2 2 5" xfId="39"/>
    <cellStyle name="Millares 2 2 6" xfId="29"/>
    <cellStyle name="Millares 2 2 7" xfId="19"/>
    <cellStyle name="Millares 2 3" xfId="6"/>
    <cellStyle name="Millares 2 3 2" xfId="70"/>
    <cellStyle name="Millares 2 3 3" xfId="60"/>
    <cellStyle name="Millares 2 3 4" xfId="50"/>
    <cellStyle name="Millares 2 3 5" xfId="40"/>
    <cellStyle name="Millares 2 3 6" xfId="30"/>
    <cellStyle name="Millares 2 3 7" xfId="20"/>
    <cellStyle name="Millares 2 4" xfId="17"/>
    <cellStyle name="Millares 2 4 2" xfId="77"/>
    <cellStyle name="Millares 2 4 3" xfId="67"/>
    <cellStyle name="Millares 2 4 4" xfId="57"/>
    <cellStyle name="Millares 2 4 5" xfId="47"/>
    <cellStyle name="Millares 2 4 6" xfId="37"/>
    <cellStyle name="Millares 2 4 7" xfId="27"/>
    <cellStyle name="Millares 2 5" xfId="68"/>
    <cellStyle name="Millares 2 6" xfId="58"/>
    <cellStyle name="Millares 2 7" xfId="48"/>
    <cellStyle name="Millares 2 8" xfId="38"/>
    <cellStyle name="Millares 2 9" xfId="28"/>
    <cellStyle name="Millares 3" xfId="7"/>
    <cellStyle name="Millares 3 2" xfId="71"/>
    <cellStyle name="Millares 3 3" xfId="61"/>
    <cellStyle name="Millares 3 4" xfId="51"/>
    <cellStyle name="Millares 3 5" xfId="41"/>
    <cellStyle name="Millares 3 6" xfId="31"/>
    <cellStyle name="Millares 3 7" xfId="21"/>
    <cellStyle name="Moneda 2" xfId="8"/>
    <cellStyle name="Moneda 2 2" xfId="72"/>
    <cellStyle name="Moneda 2 3" xfId="62"/>
    <cellStyle name="Moneda 2 4" xfId="52"/>
    <cellStyle name="Moneda 2 5" xfId="42"/>
    <cellStyle name="Moneda 2 6" xfId="32"/>
    <cellStyle name="Moneda 2 7" xfId="22"/>
    <cellStyle name="Normal" xfId="0" builtinId="0"/>
    <cellStyle name="Normal 2" xfId="1"/>
    <cellStyle name="Normal 2 2" xfId="9"/>
    <cellStyle name="Normal 2 3" xfId="73"/>
    <cellStyle name="Normal 2 4" xfId="63"/>
    <cellStyle name="Normal 2 5" xfId="53"/>
    <cellStyle name="Normal 2 6" xfId="43"/>
    <cellStyle name="Normal 2 7" xfId="33"/>
    <cellStyle name="Normal 2 8" xfId="23"/>
    <cellStyle name="Normal 3" xfId="10"/>
    <cellStyle name="Normal 3 2" xfId="74"/>
    <cellStyle name="Normal 3 3" xfId="64"/>
    <cellStyle name="Normal 3 4" xfId="54"/>
    <cellStyle name="Normal 3 5" xfId="44"/>
    <cellStyle name="Normal 3 6" xfId="34"/>
    <cellStyle name="Normal 3 7" xfId="24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76"/>
    <cellStyle name="Normal 6 2 3" xfId="66"/>
    <cellStyle name="Normal 6 2 4" xfId="56"/>
    <cellStyle name="Normal 6 2 5" xfId="46"/>
    <cellStyle name="Normal 6 2 6" xfId="36"/>
    <cellStyle name="Normal 6 2 7" xfId="26"/>
    <cellStyle name="Normal 6 3" xfId="75"/>
    <cellStyle name="Normal 6 4" xfId="65"/>
    <cellStyle name="Normal 6 5" xfId="55"/>
    <cellStyle name="Normal 6 6" xfId="45"/>
    <cellStyle name="Normal 6 7" xfId="35"/>
    <cellStyle name="Normal 6 8" xfId="25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3"/>
  <sheetViews>
    <sheetView showGridLines="0" tabSelected="1" workbookViewId="0">
      <selection activeCell="A51" sqref="A1:D53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47810279.450000003</v>
      </c>
      <c r="C3" s="11">
        <f t="shared" ref="C3:D3" si="0">SUM(C4:C13)</f>
        <v>24974644.34</v>
      </c>
      <c r="D3" s="12">
        <f t="shared" si="0"/>
        <v>24974644.34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46460279.450000003</v>
      </c>
      <c r="C10" s="13">
        <v>24974644.34</v>
      </c>
      <c r="D10" s="14">
        <v>24974644.34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1350000</v>
      </c>
      <c r="C12" s="13">
        <v>0</v>
      </c>
      <c r="D12" s="14">
        <v>0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47810279.449999996</v>
      </c>
      <c r="C14" s="15">
        <f t="shared" ref="C14:D14" si="1">SUM(C15:C23)</f>
        <v>21215665.849999998</v>
      </c>
      <c r="D14" s="16">
        <f t="shared" si="1"/>
        <v>21215665.849999998</v>
      </c>
    </row>
    <row r="15" spans="1:4" x14ac:dyDescent="0.2">
      <c r="A15" s="8" t="s">
        <v>12</v>
      </c>
      <c r="B15" s="13">
        <v>24028147.52</v>
      </c>
      <c r="C15" s="13">
        <v>9520223.9299999997</v>
      </c>
      <c r="D15" s="14">
        <v>9520223.9299999997</v>
      </c>
    </row>
    <row r="16" spans="1:4" x14ac:dyDescent="0.2">
      <c r="A16" s="8" t="s">
        <v>13</v>
      </c>
      <c r="B16" s="13">
        <v>4341000</v>
      </c>
      <c r="C16" s="13">
        <v>3456209.16</v>
      </c>
      <c r="D16" s="14">
        <v>3456209.16</v>
      </c>
    </row>
    <row r="17" spans="1:4" x14ac:dyDescent="0.2">
      <c r="A17" s="8" t="s">
        <v>14</v>
      </c>
      <c r="B17" s="13">
        <v>17368499.989999998</v>
      </c>
      <c r="C17" s="13">
        <v>7679243.3600000003</v>
      </c>
      <c r="D17" s="14">
        <v>7679243.3600000003</v>
      </c>
    </row>
    <row r="18" spans="1:4" x14ac:dyDescent="0.2">
      <c r="A18" s="8" t="s">
        <v>9</v>
      </c>
      <c r="B18" s="13">
        <v>220000</v>
      </c>
      <c r="C18" s="13">
        <v>0</v>
      </c>
      <c r="D18" s="14">
        <v>0</v>
      </c>
    </row>
    <row r="19" spans="1:4" x14ac:dyDescent="0.2">
      <c r="A19" s="8" t="s">
        <v>15</v>
      </c>
      <c r="B19" s="13">
        <v>482421.3</v>
      </c>
      <c r="C19" s="13">
        <v>322920.43</v>
      </c>
      <c r="D19" s="14">
        <v>322920.43</v>
      </c>
    </row>
    <row r="20" spans="1:4" x14ac:dyDescent="0.2">
      <c r="A20" s="8" t="s">
        <v>16</v>
      </c>
      <c r="B20" s="13">
        <v>0</v>
      </c>
      <c r="C20" s="13">
        <v>237068.97</v>
      </c>
      <c r="D20" s="14">
        <v>237068.97</v>
      </c>
    </row>
    <row r="21" spans="1:4" x14ac:dyDescent="0.2">
      <c r="A21" s="8" t="s">
        <v>17</v>
      </c>
      <c r="B21" s="13">
        <v>1370210.64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3758978.4900000021</v>
      </c>
      <c r="D24" s="18">
        <f>D3-D14</f>
        <v>3758978.4900000021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3758978.49</v>
      </c>
      <c r="D27" s="20">
        <f>SUM(D28:D34)</f>
        <v>3758978.49</v>
      </c>
    </row>
    <row r="28" spans="1:4" x14ac:dyDescent="0.2">
      <c r="A28" s="8" t="s">
        <v>24</v>
      </c>
      <c r="B28" s="21">
        <v>0</v>
      </c>
      <c r="C28" s="21">
        <v>0</v>
      </c>
      <c r="D28" s="22">
        <v>0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3758978.49</v>
      </c>
      <c r="D31" s="22">
        <v>3758978.49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3758978.49</v>
      </c>
      <c r="D39" s="26">
        <f>D27+D35</f>
        <v>3758978.49</v>
      </c>
    </row>
    <row r="40" spans="1:4" x14ac:dyDescent="0.2">
      <c r="A40" s="1" t="s">
        <v>22</v>
      </c>
    </row>
    <row r="44" spans="1:4" x14ac:dyDescent="0.2">
      <c r="A44" s="32" t="s">
        <v>37</v>
      </c>
      <c r="B44" s="31" t="s">
        <v>37</v>
      </c>
      <c r="C44" s="31"/>
    </row>
    <row r="45" spans="1:4" x14ac:dyDescent="0.2">
      <c r="A45" s="34" t="s">
        <v>38</v>
      </c>
      <c r="B45" s="33" t="s">
        <v>39</v>
      </c>
      <c r="C45" s="33"/>
    </row>
    <row r="46" spans="1:4" x14ac:dyDescent="0.2">
      <c r="A46" s="35"/>
      <c r="B46" s="33"/>
      <c r="C46" s="33"/>
    </row>
    <row r="47" spans="1:4" x14ac:dyDescent="0.2">
      <c r="A47" s="35"/>
      <c r="B47" s="33"/>
      <c r="C47" s="33"/>
    </row>
    <row r="50" spans="1:3" x14ac:dyDescent="0.2">
      <c r="A50" s="31" t="s">
        <v>40</v>
      </c>
      <c r="B50" s="31"/>
      <c r="C50" s="31"/>
    </row>
    <row r="51" spans="1:3" x14ac:dyDescent="0.2">
      <c r="A51" s="33" t="s">
        <v>41</v>
      </c>
      <c r="B51" s="33"/>
      <c r="C51" s="33"/>
    </row>
    <row r="52" spans="1:3" x14ac:dyDescent="0.2">
      <c r="A52" s="33"/>
      <c r="B52" s="33"/>
      <c r="C52" s="33"/>
    </row>
    <row r="53" spans="1:3" x14ac:dyDescent="0.2">
      <c r="A53" s="33"/>
      <c r="B53" s="33"/>
      <c r="C53" s="33"/>
    </row>
  </sheetData>
  <mergeCells count="6">
    <mergeCell ref="A1:D1"/>
    <mergeCell ref="A50:C50"/>
    <mergeCell ref="A51:C53"/>
    <mergeCell ref="A45:A47"/>
    <mergeCell ref="B45:C47"/>
    <mergeCell ref="B44:C44"/>
  </mergeCells>
  <pageMargins left="0.7" right="0.7" top="0.75" bottom="0.75" header="0.3" footer="0.3"/>
  <pageSetup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PC1</cp:lastModifiedBy>
  <cp:lastPrinted>2026-07-22T15:44:49Z</cp:lastPrinted>
  <dcterms:created xsi:type="dcterms:W3CDTF">2017-12-20T04:54:53Z</dcterms:created>
  <dcterms:modified xsi:type="dcterms:W3CDTF">2026-07-22T15:45:04Z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