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CTA2025\3ER  TRIMESTRE\DIGITAL\"/>
    </mc:Choice>
  </mc:AlternateContent>
  <xr:revisionPtr revIDLastSave="0" documentId="13_ncr:1_{1A1C21C3-6089-4D2D-910A-D7849B0EA303}" xr6:coauthVersionLast="47" xr6:coauthVersionMax="47" xr10:uidLastSave="{00000000-0000-0000-0000-000000000000}"/>
  <bookViews>
    <workbookView xWindow="9105" yWindow="345" windowWidth="16800" windowHeight="15060" firstSheet="2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C138" i="5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<sst xmlns="http://schemas.openxmlformats.org/spreadsheetml/2006/main" count="832" uniqueCount="589">
  <si>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</si>
  <si>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</si>
  <si>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</si>
  <si>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</si>
  <si>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</si>
  <si>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</si>
  <si>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</si>
  <si>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</si>
  <si>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</si>
  <si>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</si>
  <si>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</si>
  <si>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</si>
  <si>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</si>
  <si>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</si>
  <si>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</si>
  <si>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</si>
  <si>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</si>
  <si>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</si>
  <si>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</si>
  <si>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</si>
  <si>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</si>
  <si>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</si>
  <si>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</si>
  <si>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</si>
  <si>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</si>
  <si>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</si>
  <si>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</si>
  <si>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</si>
  <si>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</si>
  <si>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</si>
  <si>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</si>
  <si>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</si>
  <si>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</si>
  <si>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</si>
  <si>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</si>
  <si>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</si>
  <si>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</si>
  <si>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</si>
  <si>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</si>
  <si>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</si>
  <si>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</si>
  <si>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</si>
  <si>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</si>
  <si>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</si>
  <si>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</si>
  <si>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</si>
  <si>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</si>
  <si>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</si>
  <si>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</si>
  <si>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</si>
  <si>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</si>
  <si>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</si>
  <si>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</si>
  <si>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</si>
  <si>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</si>
  <si>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</si>
  <si>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</si>
  <si>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</si>
  <si>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</si>
  <si>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</si>
  <si>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</si>
  <si>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</si>
  <si>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</si>
  <si>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</si>
  <si>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</si>
  <si>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</si>
  <si>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</si>
  <si>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</si>
  <si>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</si>
  <si>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</si>
  <si>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</si>
  <si>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</si>
  <si>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</si>
  <si>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</si>
  <si>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</si>
  <si>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</si>
  <si>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</si>
  <si>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</si>
  <si>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</si>
  <si>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</si>
  <si>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</si>
  <si>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</si>
  <si>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</si>
  <si>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</si>
  <si>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</si>
  <si>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</si>
  <si>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</si>
  <si>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</si>
  <si>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</si>
  <si>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</si>
  <si>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</si>
  <si>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</si>
  <si>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</si>
  <si>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</si>
  <si>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</si>
  <si>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</si>
  <si>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</si>
  <si>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</si>
  <si>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</si>
  <si>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</si>
  <si>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</si>
  <si>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</si>
  <si>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</si>
  <si>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</si>
  <si>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</si>
  <si>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</si>
  <si>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</si>
  <si>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</si>
  <si>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</si>
  <si>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</si>
  <si>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</si>
  <si>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</si>
  <si>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</si>
  <si>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</si>
  <si>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</si>
  <si>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</si>
  <si>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</si>
  <si>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</si>
  <si>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</si>
  <si>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</si>
  <si>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</si>
  <si>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</si>
  <si>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</si>
  <si>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</si>
  <si>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</si>
  <si>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</si>
  <si>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</si>
  <si>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</si>
  <si>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</si>
  <si>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</si>
  <si>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</si>
  <si>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</si>
  <si>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</si>
  <si>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</si>
  <si>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</si>
  <si>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</si>
  <si>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</si>
  <si>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</si>
  <si>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</si>
  <si>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</si>
  <si>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</si>
  <si>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</si>
  <si>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</si>
  <si>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</si>
  <si>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</si>
  <si>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</si>
  <si>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</si>
  <si>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</si>
  <si>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</si>
  <si>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</si>
  <si>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</si>
  <si>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</si>
  <si>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</si>
  <si>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</si>
  <si>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</si>
  <si>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</si>
  <si>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</si>
  <si>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</si>
  <si>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</si>
  <si>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</si>
  <si>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</si>
  <si>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</si>
  <si>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</si>
  <si>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</si>
  <si>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</si>
  <si>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</si>
  <si>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</si>
  <si>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</si>
  <si>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</si>
  <si>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</si>
  <si>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</si>
  <si>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</si>
  <si>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</si>
  <si>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</si>
  <si>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</si>
  <si>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</si>
  <si>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</si>
  <si>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</si>
  <si>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</si>
  <si>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</si>
  <si>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</si>
  <si>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</si>
  <si>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</si>
  <si>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</si>
  <si>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</si>
  <si>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</si>
  <si>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</si>
  <si>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</si>
  <si>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</si>
  <si>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</si>
  <si>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</si>
  <si>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</si>
  <si>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</si>
  <si>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</si>
  <si>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</si>
  <si>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</si>
  <si>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</si>
  <si>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</si>
  <si>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</si>
  <si>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</si>
  <si>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</si>
  <si>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</si>
  <si>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</si>
  <si>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</si>
  <si>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</si>
  <si>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</si>
  <si>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</si>
  <si>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</si>
  <si>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</si>
  <si>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</si>
  <si>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</si>
  <si>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</si>
  <si>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</si>
  <si>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</si>
  <si>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</si>
  <si>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</si>
  <si>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</si>
  <si>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</si>
  <si>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</si>
  <si>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</si>
  <si>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</si>
  <si>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</si>
  <si>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</si>
  <si>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</si>
  <si>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</si>
  <si>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</si>
  <si>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</si>
  <si>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</si>
  <si>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</si>
  <si>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</si>
  <si>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</si>
  <si>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</si>
  <si>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</si>
  <si>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</si>
  <si>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</si>
  <si>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</si>
  <si>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</si>
  <si>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</si>
  <si>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</si>
  <si>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</si>
  <si>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</si>
  <si>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</si>
  <si>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</si>
  <si>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</si>
  <si>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</si>
  <si>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</si>
  <si>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</si>
  <si>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</si>
  <si>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</si>
  <si>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</si>
  <si>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</si>
  <si>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</si>
  <si>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</si>
  <si>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</si>
  <si>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</si>
  <si>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</si>
  <si>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</si>
  <si>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</si>
  <si>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</si>
  <si>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</si>
  <si>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</si>
  <si>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</si>
  <si>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</si>
  <si>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</si>
  <si>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</si>
  <si>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</si>
  <si>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</si>
  <si>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</si>
  <si>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</si>
  <si>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</si>
  <si>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</si>
  <si>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</si>
  <si>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</si>
  <si>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</si>
  <si>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</si>
  <si>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</si>
  <si>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</si>
  <si>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</si>
  <si>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</si>
  <si>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</si>
  <si>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</si>
  <si>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</si>
  <si>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</si>
  <si>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</si>
  <si>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</si>
  <si>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</si>
  <si>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</si>
  <si>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</si>
  <si>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</si>
  <si>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</si>
  <si>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</si>
  <si>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</si>
  <si>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</si>
  <si>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</si>
  <si>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</si>
  <si>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</si>
  <si>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</si>
  <si>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</si>
  <si>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</si>
  <si>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</si>
  <si>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</si>
  <si>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</si>
  <si>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</si>
  <si>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</si>
  <si>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</si>
  <si>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</si>
  <si>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</si>
  <si>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</si>
  <si>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</si>
  <si>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</si>
  <si>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</si>
  <si>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</si>
  <si>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</si>
  <si>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</si>
  <si>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</si>
  <si>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</si>
  <si>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</si>
  <si>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</si>
  <si>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</si>
  <si>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</si>
  <si>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</si>
  <si>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</si>
  <si>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</si>
  <si>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</si>
  <si>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</si>
  <si>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</si>
  <si>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</si>
  <si>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</si>
  <si>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</si>
  <si>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</si>
  <si>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</si>
  <si>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</si>
  <si>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</si>
  <si>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</si>
  <si>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</si>
  <si>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</si>
  <si>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</si>
  <si>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</si>
  <si>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</si>
  <si>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</si>
  <si>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</si>
  <si>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</si>
  <si>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</si>
  <si>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</si>
  <si>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</si>
  <si>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</si>
  <si>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</si>
  <si>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</si>
  <si>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</si>
  <si>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</si>
  <si>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</si>
  <si>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</si>
  <si>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</si>
  <si>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</si>
  <si>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</si>
  <si>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</si>
  <si>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</si>
  <si>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</si>
  <si>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</si>
  <si>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</si>
  <si>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</si>
  <si>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</si>
  <si>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</si>
  <si>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</si>
  <si>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</si>
  <si>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</si>
  <si>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</si>
  <si>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</si>
  <si>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</si>
  <si>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</si>
  <si>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</si>
  <si>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</si>
  <si>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</si>
  <si>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</si>
  <si>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</si>
  <si>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</si>
  <si>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</si>
  <si>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</si>
  <si>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</si>
  <si>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</si>
  <si>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</si>
  <si>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</si>
  <si>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</si>
  <si>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</si>
  <si>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</si>
  <si>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</si>
  <si>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</si>
  <si>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</si>
  <si>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</si>
  <si>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</si>
  <si>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</si>
  <si>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</si>
  <si>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</si>
  <si>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</si>
  <si>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</si>
  <si>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</si>
  <si>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</si>
  <si>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</si>
  <si>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</si>
  <si>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</si>
  <si>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</si>
  <si>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</si>
  <si>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</si>
  <si>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</si>
  <si>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</si>
  <si>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</si>
  <si>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</si>
  <si>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</si>
  <si>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</si>
  <si>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</si>
  <si>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</si>
  <si>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</si>
  <si>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</si>
  <si>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</si>
  <si>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</si>
  <si>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</si>
  <si>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</si>
  <si>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</si>
  <si>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</si>
  <si>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</si>
  <si>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</si>
  <si>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</si>
  <si>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</si>
  <si>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</si>
  <si>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</si>
  <si>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</si>
  <si>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</si>
  <si>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</si>
  <si>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</si>
  <si>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</si>
  <si>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</si>
  <si>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</si>
  <si>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</si>
  <si>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</si>
  <si>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</si>
  <si>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</si>
  <si>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</si>
  <si>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</si>
  <si>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</si>
  <si>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</si>
  <si>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</si>
  <si>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</si>
  <si>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</si>
  <si>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</si>
  <si>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</si>
  <si>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</si>
  <si>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</si>
  <si>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</si>
  <si>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</si>
  <si>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</si>
  <si>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</si>
  <si>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</si>
  <si>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</si>
  <si>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</si>
  <si>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</si>
  <si>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</si>
  <si>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</si>
  <si>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</si>
  <si>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</si>
  <si>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</si>
  <si>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</si>
  <si>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</si>
  <si>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</si>
  <si>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</si>
  <si>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</si>
  <si>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</si>
  <si>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</si>
  <si>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</si>
  <si>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</si>
  <si>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</si>
  <si>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</si>
  <si>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</si>
  <si>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</si>
  <si>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</si>
  <si>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</si>
  <si>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</si>
  <si>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</si>
  <si>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</si>
  <si>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</si>
  <si>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</si>
  <si>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</si>
  <si>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</si>
  <si>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</si>
  <si>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</si>
  <si>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</si>
  <si>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</si>
  <si>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</si>
  <si>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</si>
  <si>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</si>
  <si>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</si>
  <si>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</si>
  <si>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</si>
  <si>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</si>
  <si>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</si>
  <si>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</si>
  <si>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</si>
  <si>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</si>
  <si>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</si>
  <si>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</si>
  <si>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</si>
  <si>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</si>
  <si>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</si>
  <si>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</si>
  <si>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</si>
  <si>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</si>
  <si>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</si>
  <si>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</si>
  <si>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</si>
  <si>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</si>
  <si>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</si>
  <si>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</si>
  <si>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</si>
  <si>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</si>
  <si>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</si>
  <si>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</si>
  <si>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</si>
  <si>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</si>
  <si>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</si>
  <si>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</si>
  <si>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</si>
  <si>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</si>
  <si>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</si>
  <si>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</si>
  <si>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</si>
  <si>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</si>
  <si>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</si>
  <si>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</si>
  <si>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</si>
  <si>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</si>
  <si>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</si>
  <si>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</si>
  <si>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</si>
  <si>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</si>
  <si>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</si>
  <si>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</si>
  <si>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</si>
  <si>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</si>
  <si>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</si>
  <si>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</si>
  <si>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</si>
  <si>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</si>
  <si>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</si>
  <si>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</si>
  <si>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</si>
  <si>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</si>
  <si>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</si>
  <si>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</si>
  <si>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</si>
  <si>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</si>
  <si>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</si>
  <si>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</si>
  <si>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</si>
  <si>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</si>
  <si>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</si>
  <si>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</si>
  <si>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</si>
  <si>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</si>
  <si>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</si>
  <si>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</si>
  <si>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</si>
  <si>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</si>
  <si>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</si>
  <si>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</si>
  <si>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</si>
  <si>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</si>
  <si>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</si>
  <si>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</si>
  <si>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</si>
  <si>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</si>
  <si>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</si>
  <si>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</si>
  <si>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</si>
  <si>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</si>
  <si>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</si>
  <si>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</si>
  <si>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</si>
  <si>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</si>
  <si>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</si>
  <si>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</si>
  <si>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</si>
  <si>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</si>
  <si>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</si>
  <si>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</si>
  <si>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</si>
  <si>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</si>
  <si>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</si>
  <si>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SANTA CRUZ DE JUVENTINO ROSAS GTO</t>
  </si>
  <si>
    <t>Del 01 DE ENERO al 30 DE SEPTIEMBRE DE 2025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</si>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</sst>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6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12" fillId="0" borderId="9" xfId="13" applyNumberFormat="1" applyFont="1"/>
    <xf numFmtId="4" fontId="11" fillId="0" borderId="9" xfId="13" applyNumberFormat="1" applyFont="1"/>
    <xf numFmtId="4" fontId="11" fillId="0" borderId="27" xfId="14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9" fontId="11" fillId="0" borderId="9" xfId="13" applyNumberFormat="1" applyFont="1"/>
    <xf numFmtId="9" fontId="12" fillId="0" borderId="9" xfId="13" applyNumberFormat="1" applyFont="1"/>
    <xf numFmtId="4" fontId="8" fillId="0" borderId="9" xfId="9" applyNumberFormat="1" applyFont="1"/>
    <xf numFmtId="4" fontId="8" fillId="0" borderId="9" xfId="10" applyNumberFormat="1" applyFont="1"/>
    <xf numFmtId="4" fontId="7" fillId="0" borderId="9" xfId="10" applyNumberFormat="1" applyFont="1"/>
    <xf numFmtId="4" fontId="7" fillId="0" borderId="9" xfId="3" applyNumberFormat="1" applyFont="1"/>
    <xf numFmtId="4" fontId="8" fillId="0" borderId="9" xfId="3" applyNumberFormat="1" applyFont="1"/>
    <xf numFmtId="4" fontId="3" fillId="0" borderId="9" xfId="3" applyNumberFormat="1" applyFont="1" applyAlignment="1" applyProtection="1">
      <alignment vertical="top"/>
      <protection locked="0"/>
    </xf>
    <xf numFmtId="4" fontId="7" fillId="0" borderId="9" xfId="20" applyNumberFormat="1" applyFont="1" applyFill="1"/>
    <xf numFmtId="4" fontId="7" fillId="10" borderId="27" xfId="14" applyNumberFormat="1" applyFont="1" applyFill="1" applyBorder="1" applyAlignment="1">
      <alignment horizontal="right" vertical="center" wrapText="1" indent="1"/>
    </xf>
    <xf numFmtId="4" fontId="11" fillId="0" borderId="27" xfId="14" applyNumberFormat="1" applyFont="1" applyBorder="1" applyAlignment="1">
      <alignment horizontal="right" vertical="center" wrapText="1" indent="1"/>
    </xf>
    <xf numFmtId="4" fontId="7" fillId="10" borderId="27" xfId="14" applyNumberFormat="1" applyFont="1" applyFill="1" applyBorder="1" applyAlignment="1">
      <alignment horizontal="right" vertical="center"/>
    </xf>
    <xf numFmtId="4" fontId="8" fillId="0" borderId="27" xfId="14" applyNumberFormat="1" applyFont="1" applyBorder="1" applyAlignment="1">
      <alignment horizontal="right" vertical="center" wrapText="1" indent="1"/>
    </xf>
    <xf numFmtId="4" fontId="8" fillId="0" borderId="28" xfId="14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21">
    <cellStyle name="Hipervínculo 2" xfId="12" xr:uid="{8C22FA03-CB41-482D-8861-F12CE2ED49CA}"/>
    <cellStyle name="Millares 2" xfId="2" xr:uid="{751D9FEA-72D6-4136-AA48-A37790D27DE1}"/>
    <cellStyle name="Millares 2 2" xfId="16" xr:uid="{85DCEEA3-F303-40A5-B89E-D99386A22DA2}"/>
    <cellStyle name="Millares 2 3" xfId="17" xr:uid="{8F8DDFD6-D172-4084-9E68-181CED1D252C}"/>
    <cellStyle name="Millares 3" xfId="20" xr:uid="{EE687101-000D-4CD7-9935-9D886B90C185}"/>
    <cellStyle name="Millares 4" xfId="18" xr:uid="{E7BE9036-B194-4902-9B0D-F12DD6C5B2D3}"/>
    <cellStyle name="Millares 5" xfId="19" xr:uid="{009F3EA9-4C58-4A4A-8565-27E0654B1D80}"/>
    <cellStyle name="Normal" xfId="0" builtinId="0"/>
    <cellStyle name="Normal 2" xfId="3" xr:uid="{A542776D-E8F9-46D3-A53D-71503F568A50}"/>
    <cellStyle name="Normal 2 2" xfId="4" xr:uid="{8EEC4D5F-C77B-4978-96BB-A1C7850BD8CA}"/>
    <cellStyle name="Normal 2 3" xfId="10" xr:uid="{89281AC1-8502-428C-AAFF-E94B2CDACEA0}"/>
    <cellStyle name="Normal 3" xfId="9" xr:uid="{D734E595-BBB9-4330-B4B4-5B862A47CC40}"/>
    <cellStyle name="Normal 3 2" xfId="11" xr:uid="{87CB4142-3686-4742-936A-42CBB29DC74F}"/>
    <cellStyle name="Normal 3 2 2" xfId="14" xr:uid="{02A51754-1A7A-4087-8292-C958B79C8FB7}"/>
    <cellStyle name="Normal 3 3" xfId="13" xr:uid="{46EF566F-2DD6-449B-850B-1ED3A45C1CF7}"/>
    <cellStyle name="Normal 4" xfId="5" xr:uid="{86CAA3E1-B1D5-4928-A944-6AEEBEFD6A00}"/>
    <cellStyle name="Normal 5" xfId="6" xr:uid="{8DFEB17B-10C0-4F43-BCE1-E014949A1C1C}"/>
    <cellStyle name="Normal 56" xfId="7" xr:uid="{2ADF0E85-969E-4051-8B71-18FD2AE837FA}"/>
    <cellStyle name="Normal 6" xfId="1" xr:uid="{3CB57699-8C6A-4D39-92EC-D83DA6FE89CD}"/>
    <cellStyle name="Porcentaje 2" xfId="8" xr:uid="{070851F8-4D0C-477C-9ED5-3D73F337E297}"/>
    <cellStyle name="Porcentaje 3" xfId="15" xr:uid="{2B48A19A-0B84-420A-9CC2-25AC866C7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B18" sqref="B18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8" t="s">
        <v>586</v>
      </c>
      <c r="B1" s="119"/>
      <c r="C1" s="63" t="s">
        <v>0</v>
      </c>
      <c r="D1" s="64">
        <v>2025</v>
      </c>
    </row>
    <row r="2" spans="1:4" ht="11.25" customHeight="1" x14ac:dyDescent="0.25">
      <c r="A2" s="120" t="s">
        <v>1</v>
      </c>
      <c r="B2" s="121"/>
      <c r="C2" s="65" t="s">
        <v>2</v>
      </c>
      <c r="D2" s="66" t="s">
        <v>588</v>
      </c>
    </row>
    <row r="3" spans="1:4" ht="11.25" customHeight="1" x14ac:dyDescent="0.25">
      <c r="A3" s="120" t="s">
        <v>587</v>
      </c>
      <c r="B3" s="121"/>
      <c r="C3" s="65" t="s">
        <v>3</v>
      </c>
      <c r="D3" s="67">
        <v>3</v>
      </c>
    </row>
    <row r="4" spans="1:4" ht="11.25" customHeight="1" x14ac:dyDescent="0.25">
      <c r="A4" s="122" t="s">
        <v>4</v>
      </c>
      <c r="B4" s="123"/>
      <c r="C4" s="68"/>
      <c r="D4" s="69"/>
    </row>
    <row r="5" spans="1:4" ht="15" customHeight="1" x14ac:dyDescent="0.25">
      <c r="A5" s="2" t="s">
        <v>5</v>
      </c>
      <c r="B5" s="95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0" t="s">
        <v>56</v>
      </c>
    </row>
    <row r="36" spans="1:2" ht="9.75" customHeight="1" x14ac:dyDescent="0.25">
      <c r="A36" s="8" t="s">
        <v>57</v>
      </c>
      <c r="B36" s="70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0" t="s">
        <v>61</v>
      </c>
    </row>
    <row r="40" spans="1:2" ht="9.75" customHeight="1" x14ac:dyDescent="0.25">
      <c r="A40" s="5"/>
      <c r="B40" s="70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6" t="s">
        <v>65</v>
      </c>
      <c r="B45" s="11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10" workbookViewId="0">
      <selection activeCell="C220" sqref="C220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24" t="str">
        <f>'Notas a los Edos Financieros'!A1</f>
        <v>MUNICIPIO DE SANTA CRUZ DE JUVENTINO ROSAS GTO</v>
      </c>
      <c r="B1" s="125"/>
      <c r="C1" s="125"/>
      <c r="D1" s="78" t="s">
        <v>0</v>
      </c>
      <c r="E1" s="72">
        <f>'Notas a los Edos Financieros'!D1</f>
        <v>2025</v>
      </c>
    </row>
    <row r="2" spans="1:5" ht="11.25" customHeight="1" x14ac:dyDescent="0.25">
      <c r="A2" s="124" t="s">
        <v>66</v>
      </c>
      <c r="B2" s="125"/>
      <c r="C2" s="125"/>
      <c r="D2" s="78" t="s">
        <v>2</v>
      </c>
      <c r="E2" s="72" t="str">
        <f>'Notas a los Edos Financieros'!D2</f>
        <v>Trimestral</v>
      </c>
    </row>
    <row r="3" spans="1:5" ht="11.25" customHeight="1" x14ac:dyDescent="0.25">
      <c r="A3" s="124" t="str">
        <f>'Notas a los Edos Financieros'!A3</f>
        <v>Del 01 DE ENERO al 30 DE SEPTIEMBRE DE 2025</v>
      </c>
      <c r="B3" s="125"/>
      <c r="C3" s="125"/>
      <c r="D3" s="78" t="s">
        <v>3</v>
      </c>
      <c r="E3" s="72">
        <f>'Notas a los Edos Financieros'!D3</f>
        <v>3</v>
      </c>
    </row>
    <row r="4" spans="1:5" ht="11.25" customHeight="1" x14ac:dyDescent="0.25">
      <c r="A4" s="124" t="s">
        <v>4</v>
      </c>
      <c r="B4" s="125"/>
      <c r="C4" s="125"/>
      <c r="D4" s="79"/>
      <c r="E4" s="79"/>
    </row>
    <row r="5" spans="1:5" ht="9.75" customHeight="1" x14ac:dyDescent="0.25">
      <c r="A5" s="73" t="s">
        <v>67</v>
      </c>
      <c r="B5" s="74"/>
      <c r="C5" s="74"/>
      <c r="D5" s="80"/>
      <c r="E5" s="74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4" t="s">
        <v>68</v>
      </c>
      <c r="B7" s="74"/>
      <c r="C7" s="74"/>
      <c r="D7" s="80"/>
      <c r="E7" s="74"/>
    </row>
    <row r="8" spans="1:5" ht="9.75" customHeight="1" x14ac:dyDescent="0.25">
      <c r="A8" s="75" t="s">
        <v>69</v>
      </c>
      <c r="B8" s="75" t="s">
        <v>70</v>
      </c>
      <c r="C8" s="81" t="s">
        <v>71</v>
      </c>
      <c r="D8" s="82" t="s">
        <v>72</v>
      </c>
      <c r="E8" s="81" t="s">
        <v>73</v>
      </c>
    </row>
    <row r="9" spans="1:5" ht="9.75" customHeight="1" x14ac:dyDescent="0.25">
      <c r="A9" s="18">
        <v>4000</v>
      </c>
      <c r="B9" s="19" t="s">
        <v>10</v>
      </c>
      <c r="C9" s="98">
        <v>309839102.37000006</v>
      </c>
      <c r="D9" s="20"/>
      <c r="E9" s="13"/>
    </row>
    <row r="10" spans="1:5" ht="9.75" customHeight="1" x14ac:dyDescent="0.25">
      <c r="A10" s="18">
        <v>4100</v>
      </c>
      <c r="B10" s="19" t="s">
        <v>74</v>
      </c>
      <c r="C10" s="98">
        <v>44828298.57</v>
      </c>
      <c r="D10" s="20"/>
      <c r="E10" s="13"/>
    </row>
    <row r="11" spans="1:5" ht="11.25" customHeight="1" x14ac:dyDescent="0.25">
      <c r="A11" s="18">
        <v>4110</v>
      </c>
      <c r="B11" s="19" t="s">
        <v>75</v>
      </c>
      <c r="C11" s="98">
        <v>25068973.02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76</v>
      </c>
      <c r="C12" s="99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77</v>
      </c>
      <c r="C13" s="99">
        <v>23081080.43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78</v>
      </c>
      <c r="C14" s="99">
        <v>105776.37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79</v>
      </c>
      <c r="C15" s="99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80</v>
      </c>
      <c r="C16" s="99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81</v>
      </c>
      <c r="C17" s="99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82</v>
      </c>
      <c r="C18" s="99">
        <v>1882116.22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83</v>
      </c>
      <c r="C19" s="99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84</v>
      </c>
      <c r="C20" s="99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98"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86</v>
      </c>
      <c r="C22" s="99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87</v>
      </c>
      <c r="C23" s="99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88</v>
      </c>
      <c r="C24" s="99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89</v>
      </c>
      <c r="C25" s="99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90</v>
      </c>
      <c r="C26" s="99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98">
        <v>159444.4</v>
      </c>
      <c r="D27" s="20">
        <f t="shared" ref="D27:D29" si="2">IFERROR(C27/$C$27,"")</f>
        <v>1</v>
      </c>
      <c r="E27" s="13"/>
    </row>
    <row r="28" spans="1:5" ht="9.75" customHeight="1" x14ac:dyDescent="0.25">
      <c r="A28" s="21">
        <v>4131</v>
      </c>
      <c r="B28" s="1" t="s">
        <v>92</v>
      </c>
      <c r="C28" s="99">
        <v>159444.4</v>
      </c>
      <c r="D28" s="20">
        <f t="shared" si="2"/>
        <v>1</v>
      </c>
      <c r="E28" s="13"/>
    </row>
    <row r="29" spans="1:5" ht="9.75" customHeight="1" x14ac:dyDescent="0.25">
      <c r="A29" s="21">
        <v>4132</v>
      </c>
      <c r="B29" s="22" t="s">
        <v>93</v>
      </c>
      <c r="C29" s="99">
        <v>0</v>
      </c>
      <c r="D29" s="20">
        <f t="shared" si="2"/>
        <v>0</v>
      </c>
      <c r="E29" s="13"/>
    </row>
    <row r="30" spans="1:5" ht="9.75" customHeight="1" x14ac:dyDescent="0.25">
      <c r="A30" s="18">
        <v>4140</v>
      </c>
      <c r="B30" s="19" t="s">
        <v>94</v>
      </c>
      <c r="C30" s="98">
        <v>15906296.74</v>
      </c>
      <c r="D30" s="20">
        <f t="shared" ref="D30:D35" si="3">IFERROR(C30/$C$30,"")</f>
        <v>1</v>
      </c>
      <c r="E30" s="13"/>
    </row>
    <row r="31" spans="1:5" ht="9.75" customHeight="1" x14ac:dyDescent="0.25">
      <c r="A31" s="21">
        <v>4141</v>
      </c>
      <c r="B31" s="1" t="s">
        <v>95</v>
      </c>
      <c r="C31" s="99">
        <v>1741293.18</v>
      </c>
      <c r="D31" s="20">
        <f t="shared" si="3"/>
        <v>0.10947194111003362</v>
      </c>
      <c r="E31" s="13"/>
    </row>
    <row r="32" spans="1:5" ht="9.75" customHeight="1" x14ac:dyDescent="0.25">
      <c r="A32" s="21">
        <v>4143</v>
      </c>
      <c r="B32" s="1" t="s">
        <v>96</v>
      </c>
      <c r="C32" s="99">
        <v>14165003.560000001</v>
      </c>
      <c r="D32" s="20">
        <f t="shared" si="3"/>
        <v>0.89052805888996633</v>
      </c>
      <c r="E32" s="13"/>
    </row>
    <row r="33" spans="1:5" ht="9.75" customHeight="1" x14ac:dyDescent="0.25">
      <c r="A33" s="21">
        <v>4144</v>
      </c>
      <c r="B33" s="1" t="s">
        <v>97</v>
      </c>
      <c r="C33" s="99">
        <v>0</v>
      </c>
      <c r="D33" s="20">
        <f t="shared" si="3"/>
        <v>0</v>
      </c>
      <c r="E33" s="13"/>
    </row>
    <row r="34" spans="1:5" ht="9.75" customHeight="1" x14ac:dyDescent="0.25">
      <c r="A34" s="21">
        <v>4145</v>
      </c>
      <c r="B34" s="22" t="s">
        <v>98</v>
      </c>
      <c r="C34" s="99">
        <v>0</v>
      </c>
      <c r="D34" s="20">
        <f t="shared" si="3"/>
        <v>0</v>
      </c>
      <c r="E34" s="13"/>
    </row>
    <row r="35" spans="1:5" ht="9.75" customHeight="1" x14ac:dyDescent="0.25">
      <c r="A35" s="21">
        <v>4149</v>
      </c>
      <c r="B35" s="1" t="s">
        <v>99</v>
      </c>
      <c r="C35" s="99">
        <v>0</v>
      </c>
      <c r="D35" s="20">
        <f t="shared" si="3"/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98">
        <v>1323472.27</v>
      </c>
      <c r="D36" s="20">
        <f t="shared" ref="D36:D38" si="4">IFERROR(C36/$C$36,"")</f>
        <v>1</v>
      </c>
      <c r="E36" s="13"/>
    </row>
    <row r="37" spans="1:5" ht="9.75" customHeight="1" x14ac:dyDescent="0.25">
      <c r="A37" s="21">
        <v>4151</v>
      </c>
      <c r="B37" s="1" t="s">
        <v>100</v>
      </c>
      <c r="C37" s="99">
        <v>1323472.27</v>
      </c>
      <c r="D37" s="20">
        <f t="shared" si="4"/>
        <v>1</v>
      </c>
      <c r="E37" s="13"/>
    </row>
    <row r="38" spans="1:5" ht="9.75" customHeight="1" x14ac:dyDescent="0.25">
      <c r="A38" s="21">
        <v>4154</v>
      </c>
      <c r="B38" s="22" t="s">
        <v>101</v>
      </c>
      <c r="C38" s="99">
        <v>0</v>
      </c>
      <c r="D38" s="20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98">
        <v>2370112.14</v>
      </c>
      <c r="D39" s="20">
        <f t="shared" ref="D39:D47" si="5">IFERROR(C39/$C$39,"")</f>
        <v>1</v>
      </c>
      <c r="E39" s="13"/>
    </row>
    <row r="40" spans="1:5" ht="9.75" customHeight="1" x14ac:dyDescent="0.25">
      <c r="A40" s="21">
        <v>4161</v>
      </c>
      <c r="B40" s="1" t="s">
        <v>103</v>
      </c>
      <c r="C40" s="99">
        <v>0</v>
      </c>
      <c r="D40" s="20">
        <f t="shared" si="5"/>
        <v>0</v>
      </c>
      <c r="E40" s="13"/>
    </row>
    <row r="41" spans="1:5" ht="9.75" customHeight="1" x14ac:dyDescent="0.25">
      <c r="A41" s="21">
        <v>4162</v>
      </c>
      <c r="B41" s="1" t="s">
        <v>104</v>
      </c>
      <c r="C41" s="99">
        <v>1735622.53</v>
      </c>
      <c r="D41" s="20">
        <f t="shared" si="5"/>
        <v>0.73229553180551188</v>
      </c>
      <c r="E41" s="13"/>
    </row>
    <row r="42" spans="1:5" ht="9.75" customHeight="1" x14ac:dyDescent="0.25">
      <c r="A42" s="21">
        <v>4163</v>
      </c>
      <c r="B42" s="1" t="s">
        <v>105</v>
      </c>
      <c r="C42" s="99">
        <v>0</v>
      </c>
      <c r="D42" s="20">
        <f t="shared" si="5"/>
        <v>0</v>
      </c>
      <c r="E42" s="13"/>
    </row>
    <row r="43" spans="1:5" ht="9.75" customHeight="1" x14ac:dyDescent="0.25">
      <c r="A43" s="21">
        <v>4164</v>
      </c>
      <c r="B43" s="1" t="s">
        <v>106</v>
      </c>
      <c r="C43" s="99">
        <v>0</v>
      </c>
      <c r="D43" s="20">
        <f t="shared" si="5"/>
        <v>0</v>
      </c>
      <c r="E43" s="13"/>
    </row>
    <row r="44" spans="1:5" ht="9.75" customHeight="1" x14ac:dyDescent="0.25">
      <c r="A44" s="21">
        <v>4165</v>
      </c>
      <c r="B44" s="1" t="s">
        <v>107</v>
      </c>
      <c r="C44" s="99">
        <v>0</v>
      </c>
      <c r="D44" s="20">
        <f t="shared" si="5"/>
        <v>0</v>
      </c>
      <c r="E44" s="13"/>
    </row>
    <row r="45" spans="1:5" ht="9.75" customHeight="1" x14ac:dyDescent="0.25">
      <c r="A45" s="21">
        <v>4166</v>
      </c>
      <c r="B45" s="22" t="s">
        <v>108</v>
      </c>
      <c r="C45" s="99">
        <v>0</v>
      </c>
      <c r="D45" s="20">
        <f t="shared" si="5"/>
        <v>0</v>
      </c>
      <c r="E45" s="13"/>
    </row>
    <row r="46" spans="1:5" ht="9.75" customHeight="1" x14ac:dyDescent="0.25">
      <c r="A46" s="21">
        <v>4168</v>
      </c>
      <c r="B46" s="1" t="s">
        <v>109</v>
      </c>
      <c r="C46" s="99">
        <v>0</v>
      </c>
      <c r="D46" s="20">
        <f t="shared" si="5"/>
        <v>0</v>
      </c>
      <c r="E46" s="13"/>
    </row>
    <row r="47" spans="1:5" ht="9.75" customHeight="1" x14ac:dyDescent="0.25">
      <c r="A47" s="21">
        <v>4169</v>
      </c>
      <c r="B47" s="1" t="s">
        <v>110</v>
      </c>
      <c r="C47" s="99">
        <v>634489.61</v>
      </c>
      <c r="D47" s="20">
        <f t="shared" si="5"/>
        <v>0.26770446819448801</v>
      </c>
      <c r="E47" s="13"/>
    </row>
    <row r="48" spans="1:5" ht="9.75" customHeight="1" x14ac:dyDescent="0.25">
      <c r="A48" s="18">
        <v>4170</v>
      </c>
      <c r="B48" s="19" t="s">
        <v>111</v>
      </c>
      <c r="C48" s="98">
        <v>0</v>
      </c>
      <c r="D48" s="20" t="str">
        <f t="shared" ref="D48:D56" si="6">IFERROR(C48/$C$48,"")</f>
        <v/>
      </c>
      <c r="E48" s="13"/>
    </row>
    <row r="49" spans="1:5" ht="9.75" customHeight="1" x14ac:dyDescent="0.25">
      <c r="A49" s="21">
        <v>4171</v>
      </c>
      <c r="B49" s="1" t="s">
        <v>112</v>
      </c>
      <c r="C49" s="99">
        <v>0</v>
      </c>
      <c r="D49" s="20" t="str">
        <f t="shared" si="6"/>
        <v/>
      </c>
      <c r="E49" s="13"/>
    </row>
    <row r="50" spans="1:5" ht="9.75" customHeight="1" x14ac:dyDescent="0.25">
      <c r="A50" s="21">
        <v>4172</v>
      </c>
      <c r="B50" s="1" t="s">
        <v>113</v>
      </c>
      <c r="C50" s="99">
        <v>0</v>
      </c>
      <c r="D50" s="20" t="str">
        <f t="shared" si="6"/>
        <v/>
      </c>
      <c r="E50" s="13"/>
    </row>
    <row r="51" spans="1:5" ht="9.75" customHeight="1" x14ac:dyDescent="0.25">
      <c r="A51" s="21">
        <v>4173</v>
      </c>
      <c r="B51" s="22" t="s">
        <v>114</v>
      </c>
      <c r="C51" s="99">
        <v>0</v>
      </c>
      <c r="D51" s="20" t="str">
        <f t="shared" si="6"/>
        <v/>
      </c>
      <c r="E51" s="13"/>
    </row>
    <row r="52" spans="1:5" ht="9.75" customHeight="1" x14ac:dyDescent="0.25">
      <c r="A52" s="21">
        <v>4174</v>
      </c>
      <c r="B52" s="22" t="s">
        <v>115</v>
      </c>
      <c r="C52" s="99">
        <v>0</v>
      </c>
      <c r="D52" s="20" t="str">
        <f t="shared" si="6"/>
        <v/>
      </c>
      <c r="E52" s="13"/>
    </row>
    <row r="53" spans="1:5" ht="9.75" customHeight="1" x14ac:dyDescent="0.25">
      <c r="A53" s="21">
        <v>4175</v>
      </c>
      <c r="B53" s="22" t="s">
        <v>116</v>
      </c>
      <c r="C53" s="99">
        <v>0</v>
      </c>
      <c r="D53" s="20" t="str">
        <f t="shared" si="6"/>
        <v/>
      </c>
      <c r="E53" s="13"/>
    </row>
    <row r="54" spans="1:5" ht="9.75" customHeight="1" x14ac:dyDescent="0.25">
      <c r="A54" s="21">
        <v>4176</v>
      </c>
      <c r="B54" s="22" t="s">
        <v>117</v>
      </c>
      <c r="C54" s="99">
        <v>0</v>
      </c>
      <c r="D54" s="20" t="str">
        <f t="shared" si="6"/>
        <v/>
      </c>
      <c r="E54" s="13"/>
    </row>
    <row r="55" spans="1:5" ht="9.75" customHeight="1" x14ac:dyDescent="0.25">
      <c r="A55" s="21">
        <v>4177</v>
      </c>
      <c r="B55" s="22" t="s">
        <v>118</v>
      </c>
      <c r="C55" s="99">
        <v>0</v>
      </c>
      <c r="D55" s="20" t="str">
        <f t="shared" si="6"/>
        <v/>
      </c>
      <c r="E55" s="13"/>
    </row>
    <row r="56" spans="1:5" ht="9.75" customHeight="1" x14ac:dyDescent="0.25">
      <c r="A56" s="21">
        <v>4178</v>
      </c>
      <c r="B56" s="22" t="s">
        <v>119</v>
      </c>
      <c r="C56" s="99">
        <v>0</v>
      </c>
      <c r="D56" s="20" t="str">
        <f t="shared" si="6"/>
        <v/>
      </c>
      <c r="E56" s="13"/>
    </row>
    <row r="57" spans="1:5" ht="9.75" customHeight="1" x14ac:dyDescent="0.25">
      <c r="A57" s="18">
        <v>4200</v>
      </c>
      <c r="B57" s="23" t="s">
        <v>120</v>
      </c>
      <c r="C57" s="98">
        <v>265010803.80000004</v>
      </c>
      <c r="D57" s="20"/>
      <c r="E57" s="13"/>
    </row>
    <row r="58" spans="1:5" ht="9.75" customHeight="1" x14ac:dyDescent="0.25">
      <c r="A58" s="18">
        <v>4210</v>
      </c>
      <c r="B58" s="23" t="s">
        <v>121</v>
      </c>
      <c r="C58" s="98">
        <v>257652370.97000003</v>
      </c>
      <c r="D58" s="20">
        <f t="shared" ref="D58:D63" si="7">IFERROR(C58/$C$58,"")</f>
        <v>1</v>
      </c>
      <c r="E58" s="13"/>
    </row>
    <row r="59" spans="1:5" ht="9.75" customHeight="1" x14ac:dyDescent="0.25">
      <c r="A59" s="21">
        <v>4211</v>
      </c>
      <c r="B59" s="1" t="s">
        <v>122</v>
      </c>
      <c r="C59" s="99">
        <v>122645018.18000001</v>
      </c>
      <c r="D59" s="20">
        <f t="shared" si="7"/>
        <v>0.47600966262515115</v>
      </c>
      <c r="E59" s="13"/>
    </row>
    <row r="60" spans="1:5" ht="9.75" customHeight="1" x14ac:dyDescent="0.25">
      <c r="A60" s="21">
        <v>4212</v>
      </c>
      <c r="B60" s="1" t="s">
        <v>123</v>
      </c>
      <c r="C60" s="99">
        <v>133307274.11</v>
      </c>
      <c r="D60" s="20">
        <f t="shared" si="7"/>
        <v>0.51739199452397722</v>
      </c>
      <c r="E60" s="13"/>
    </row>
    <row r="61" spans="1:5" ht="9.75" customHeight="1" x14ac:dyDescent="0.25">
      <c r="A61" s="21">
        <v>4213</v>
      </c>
      <c r="B61" s="1" t="s">
        <v>124</v>
      </c>
      <c r="C61" s="99">
        <v>0</v>
      </c>
      <c r="D61" s="20">
        <f t="shared" si="7"/>
        <v>0</v>
      </c>
      <c r="E61" s="13"/>
    </row>
    <row r="62" spans="1:5" ht="9.75" customHeight="1" x14ac:dyDescent="0.25">
      <c r="A62" s="21">
        <v>4214</v>
      </c>
      <c r="B62" s="1" t="s">
        <v>125</v>
      </c>
      <c r="C62" s="99">
        <v>1700078.68</v>
      </c>
      <c r="D62" s="20">
        <f t="shared" si="7"/>
        <v>6.5983428508715339E-3</v>
      </c>
      <c r="E62" s="13"/>
    </row>
    <row r="63" spans="1:5" ht="9.75" customHeight="1" x14ac:dyDescent="0.25">
      <c r="A63" s="21">
        <v>4215</v>
      </c>
      <c r="B63" s="1" t="s">
        <v>126</v>
      </c>
      <c r="C63" s="99">
        <v>0</v>
      </c>
      <c r="D63" s="20">
        <f t="shared" si="7"/>
        <v>0</v>
      </c>
      <c r="E63" s="13"/>
    </row>
    <row r="64" spans="1:5" ht="9.75" customHeight="1" x14ac:dyDescent="0.25">
      <c r="A64" s="18">
        <v>4220</v>
      </c>
      <c r="B64" s="19" t="s">
        <v>127</v>
      </c>
      <c r="C64" s="98">
        <v>7358432.8300000001</v>
      </c>
      <c r="D64" s="20">
        <f t="shared" ref="D64:D68" si="8">IFERROR(C64/$C$64,"")</f>
        <v>1</v>
      </c>
      <c r="E64" s="13"/>
    </row>
    <row r="65" spans="1:5" ht="9.75" customHeight="1" x14ac:dyDescent="0.25">
      <c r="A65" s="21">
        <v>4221</v>
      </c>
      <c r="B65" s="1" t="s">
        <v>128</v>
      </c>
      <c r="C65" s="99">
        <v>7358432.8300000001</v>
      </c>
      <c r="D65" s="20">
        <f t="shared" si="8"/>
        <v>1</v>
      </c>
      <c r="E65" s="13"/>
    </row>
    <row r="66" spans="1:5" ht="9.75" customHeight="1" x14ac:dyDescent="0.25">
      <c r="A66" s="21">
        <v>4223</v>
      </c>
      <c r="B66" s="1" t="s">
        <v>129</v>
      </c>
      <c r="C66" s="99">
        <v>0</v>
      </c>
      <c r="D66" s="20">
        <f t="shared" si="8"/>
        <v>0</v>
      </c>
      <c r="E66" s="13"/>
    </row>
    <row r="67" spans="1:5" ht="9.75" customHeight="1" x14ac:dyDescent="0.25">
      <c r="A67" s="21">
        <v>4225</v>
      </c>
      <c r="B67" s="1" t="s">
        <v>130</v>
      </c>
      <c r="C67" s="99">
        <v>0</v>
      </c>
      <c r="D67" s="20">
        <f t="shared" si="8"/>
        <v>0</v>
      </c>
      <c r="E67" s="13"/>
    </row>
    <row r="68" spans="1:5" ht="9.75" customHeight="1" x14ac:dyDescent="0.25">
      <c r="A68" s="21">
        <v>4227</v>
      </c>
      <c r="B68" s="1" t="s">
        <v>131</v>
      </c>
      <c r="C68" s="99">
        <v>0</v>
      </c>
      <c r="D68" s="20">
        <f t="shared" si="8"/>
        <v>0</v>
      </c>
      <c r="E68" s="13"/>
    </row>
    <row r="69" spans="1:5" ht="9.75" customHeight="1" x14ac:dyDescent="0.25">
      <c r="A69" s="24">
        <v>4300</v>
      </c>
      <c r="B69" s="19" t="s">
        <v>132</v>
      </c>
      <c r="C69" s="98">
        <v>0</v>
      </c>
      <c r="D69" s="20"/>
      <c r="E69" s="1"/>
    </row>
    <row r="70" spans="1:5" ht="9.75" customHeight="1" x14ac:dyDescent="0.25">
      <c r="A70" s="24">
        <v>4310</v>
      </c>
      <c r="B70" s="19" t="s">
        <v>133</v>
      </c>
      <c r="C70" s="98">
        <v>0</v>
      </c>
      <c r="D70" s="20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99">
        <v>0</v>
      </c>
      <c r="D71" s="20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99">
        <v>0</v>
      </c>
      <c r="D72" s="20" t="str">
        <f t="shared" si="9"/>
        <v/>
      </c>
      <c r="E72" s="1"/>
    </row>
    <row r="73" spans="1:5" ht="9.75" customHeight="1" x14ac:dyDescent="0.25">
      <c r="A73" s="24">
        <v>4320</v>
      </c>
      <c r="B73" s="19" t="s">
        <v>136</v>
      </c>
      <c r="C73" s="98">
        <v>0</v>
      </c>
      <c r="D73" s="20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99">
        <v>0</v>
      </c>
      <c r="D74" s="20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99">
        <v>0</v>
      </c>
      <c r="D75" s="20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99">
        <v>0</v>
      </c>
      <c r="D76" s="20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99">
        <v>0</v>
      </c>
      <c r="D77" s="20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99">
        <v>0</v>
      </c>
      <c r="D78" s="20" t="str">
        <f t="shared" si="10"/>
        <v/>
      </c>
      <c r="E78" s="1"/>
    </row>
    <row r="79" spans="1:5" ht="9.75" customHeight="1" x14ac:dyDescent="0.25">
      <c r="A79" s="24">
        <v>4330</v>
      </c>
      <c r="B79" s="19" t="s">
        <v>142</v>
      </c>
      <c r="C79" s="98">
        <v>0</v>
      </c>
      <c r="D79" s="20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99">
        <v>0</v>
      </c>
      <c r="D80" s="20" t="str">
        <f t="shared" si="11"/>
        <v/>
      </c>
      <c r="E80" s="1"/>
    </row>
    <row r="81" spans="1:5" ht="9.75" customHeight="1" x14ac:dyDescent="0.25">
      <c r="A81" s="24">
        <v>4340</v>
      </c>
      <c r="B81" s="19" t="s">
        <v>143</v>
      </c>
      <c r="C81" s="98">
        <v>0</v>
      </c>
      <c r="D81" s="20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99">
        <v>0</v>
      </c>
      <c r="D82" s="20" t="str">
        <f t="shared" si="12"/>
        <v/>
      </c>
      <c r="E82" s="1"/>
    </row>
    <row r="83" spans="1:5" ht="9.75" customHeight="1" x14ac:dyDescent="0.25">
      <c r="A83" s="24">
        <v>4390</v>
      </c>
      <c r="B83" s="19" t="s">
        <v>144</v>
      </c>
      <c r="C83" s="98">
        <v>0</v>
      </c>
      <c r="D83" s="20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99">
        <v>0</v>
      </c>
      <c r="D84" s="20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99">
        <v>0</v>
      </c>
      <c r="D85" s="20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99">
        <v>0</v>
      </c>
      <c r="D86" s="20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99">
        <v>0</v>
      </c>
      <c r="D87" s="20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99">
        <v>0</v>
      </c>
      <c r="D88" s="20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99">
        <v>0</v>
      </c>
      <c r="D89" s="20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99">
        <v>0</v>
      </c>
      <c r="D90" s="20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4" t="s">
        <v>151</v>
      </c>
      <c r="B92" s="74"/>
      <c r="C92" s="74"/>
      <c r="D92" s="80"/>
      <c r="E92" s="74"/>
    </row>
    <row r="93" spans="1:5" ht="9.75" customHeight="1" x14ac:dyDescent="0.25">
      <c r="A93" s="75" t="s">
        <v>69</v>
      </c>
      <c r="B93" s="75" t="s">
        <v>70</v>
      </c>
      <c r="C93" s="81" t="s">
        <v>71</v>
      </c>
      <c r="D93" s="82" t="s">
        <v>72</v>
      </c>
      <c r="E93" s="81" t="s">
        <v>73</v>
      </c>
    </row>
    <row r="94" spans="1:5" ht="9.75" customHeight="1" x14ac:dyDescent="0.25">
      <c r="A94" s="24">
        <v>5000</v>
      </c>
      <c r="B94" s="19" t="s">
        <v>12</v>
      </c>
      <c r="C94" s="98">
        <v>206291756.04000002</v>
      </c>
      <c r="D94" s="103">
        <v>1</v>
      </c>
      <c r="E94" s="1"/>
    </row>
    <row r="95" spans="1:5" ht="9.75" customHeight="1" x14ac:dyDescent="0.25">
      <c r="A95" s="24">
        <v>5100</v>
      </c>
      <c r="B95" s="19" t="s">
        <v>152</v>
      </c>
      <c r="C95" s="98">
        <v>162311106.94</v>
      </c>
      <c r="D95" s="103">
        <v>0.78680365156486343</v>
      </c>
      <c r="E95" s="1"/>
    </row>
    <row r="96" spans="1:5" ht="9.75" customHeight="1" x14ac:dyDescent="0.25">
      <c r="A96" s="24">
        <v>5110</v>
      </c>
      <c r="B96" s="19" t="s">
        <v>153</v>
      </c>
      <c r="C96" s="98">
        <v>84174006.599999994</v>
      </c>
      <c r="D96" s="103">
        <v>0.40803378775678573</v>
      </c>
      <c r="E96" s="1"/>
    </row>
    <row r="97" spans="1:5" ht="9.75" customHeight="1" x14ac:dyDescent="0.25">
      <c r="A97" s="16">
        <v>5111</v>
      </c>
      <c r="B97" s="1" t="s">
        <v>154</v>
      </c>
      <c r="C97" s="99">
        <v>51300209</v>
      </c>
      <c r="D97" s="102">
        <v>0.24867794033443041</v>
      </c>
      <c r="E97" s="1"/>
    </row>
    <row r="98" spans="1:5" ht="9.75" customHeight="1" x14ac:dyDescent="0.25">
      <c r="A98" s="16">
        <v>5112</v>
      </c>
      <c r="B98" s="1" t="s">
        <v>155</v>
      </c>
      <c r="C98" s="99">
        <v>2212947</v>
      </c>
      <c r="D98" s="102">
        <v>1.0727268226709502E-2</v>
      </c>
      <c r="E98" s="1"/>
    </row>
    <row r="99" spans="1:5" ht="9.75" customHeight="1" x14ac:dyDescent="0.25">
      <c r="A99" s="16">
        <v>5113</v>
      </c>
      <c r="B99" s="1" t="s">
        <v>156</v>
      </c>
      <c r="C99" s="99">
        <v>919605</v>
      </c>
      <c r="D99" s="102">
        <v>4.4577884141026383E-3</v>
      </c>
      <c r="E99" s="1"/>
    </row>
    <row r="100" spans="1:5" ht="9.75" customHeight="1" x14ac:dyDescent="0.25">
      <c r="A100" s="16">
        <v>5114</v>
      </c>
      <c r="B100" s="1" t="s">
        <v>157</v>
      </c>
      <c r="C100" s="99">
        <v>11989843.6</v>
      </c>
      <c r="D100" s="102">
        <v>5.8120808267661292E-2</v>
      </c>
      <c r="E100" s="1"/>
    </row>
    <row r="101" spans="1:5" ht="11.25" customHeight="1" x14ac:dyDescent="0.25">
      <c r="A101" s="16">
        <v>5115</v>
      </c>
      <c r="B101" s="1" t="s">
        <v>158</v>
      </c>
      <c r="C101" s="99">
        <v>8132576</v>
      </c>
      <c r="D101" s="102">
        <v>3.9422690252455324E-2</v>
      </c>
      <c r="E101" s="1"/>
    </row>
    <row r="102" spans="1:5" ht="9.75" customHeight="1" x14ac:dyDescent="0.25">
      <c r="A102" s="16">
        <v>5116</v>
      </c>
      <c r="B102" s="1" t="s">
        <v>159</v>
      </c>
      <c r="C102" s="99">
        <v>9618826</v>
      </c>
      <c r="D102" s="102">
        <v>4.6627292261426617E-2</v>
      </c>
      <c r="E102" s="1"/>
    </row>
    <row r="103" spans="1:5" ht="9.75" customHeight="1" x14ac:dyDescent="0.25">
      <c r="A103" s="24">
        <v>5120</v>
      </c>
      <c r="B103" s="19" t="s">
        <v>160</v>
      </c>
      <c r="C103" s="98">
        <v>22852975.5</v>
      </c>
      <c r="D103" s="103">
        <v>0.11077987767755879</v>
      </c>
      <c r="E103" s="1"/>
    </row>
    <row r="104" spans="1:5" ht="9.75" customHeight="1" x14ac:dyDescent="0.25">
      <c r="A104" s="16">
        <v>5121</v>
      </c>
      <c r="B104" s="1" t="s">
        <v>161</v>
      </c>
      <c r="C104" s="99">
        <v>1606208.92</v>
      </c>
      <c r="D104" s="102">
        <v>7.7861032880468363E-3</v>
      </c>
      <c r="E104" s="1"/>
    </row>
    <row r="105" spans="1:5" ht="9.75" customHeight="1" x14ac:dyDescent="0.25">
      <c r="A105" s="16">
        <v>5122</v>
      </c>
      <c r="B105" s="1" t="s">
        <v>162</v>
      </c>
      <c r="C105" s="99">
        <v>123210.81</v>
      </c>
      <c r="D105" s="102">
        <v>5.9726482708358643E-4</v>
      </c>
      <c r="E105" s="1"/>
    </row>
    <row r="106" spans="1:5" ht="9.75" customHeight="1" x14ac:dyDescent="0.25">
      <c r="A106" s="16">
        <v>5123</v>
      </c>
      <c r="B106" s="1" t="s">
        <v>163</v>
      </c>
      <c r="C106" s="99">
        <v>0</v>
      </c>
      <c r="D106" s="102"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99">
        <v>4614609.5</v>
      </c>
      <c r="D107" s="102">
        <v>2.2369335491551227E-2</v>
      </c>
      <c r="E107" s="1"/>
    </row>
    <row r="108" spans="1:5" ht="9.75" customHeight="1" x14ac:dyDescent="0.25">
      <c r="A108" s="16">
        <v>5125</v>
      </c>
      <c r="B108" s="1" t="s">
        <v>165</v>
      </c>
      <c r="C108" s="99">
        <v>527167.16</v>
      </c>
      <c r="D108" s="102">
        <v>2.5554446290998764E-3</v>
      </c>
      <c r="E108" s="1"/>
    </row>
    <row r="109" spans="1:5" ht="9.75" customHeight="1" x14ac:dyDescent="0.25">
      <c r="A109" s="16">
        <v>5126</v>
      </c>
      <c r="B109" s="1" t="s">
        <v>166</v>
      </c>
      <c r="C109" s="99">
        <v>13122603.93</v>
      </c>
      <c r="D109" s="102">
        <v>6.3611867880243964E-2</v>
      </c>
      <c r="E109" s="1"/>
    </row>
    <row r="110" spans="1:5" ht="9.75" customHeight="1" x14ac:dyDescent="0.25">
      <c r="A110" s="16">
        <v>5127</v>
      </c>
      <c r="B110" s="1" t="s">
        <v>167</v>
      </c>
      <c r="C110" s="99">
        <v>660547.68000000005</v>
      </c>
      <c r="D110" s="102">
        <v>3.2020071605378146E-3</v>
      </c>
      <c r="E110" s="1"/>
    </row>
    <row r="111" spans="1:5" ht="9.75" customHeight="1" x14ac:dyDescent="0.25">
      <c r="A111" s="16">
        <v>5128</v>
      </c>
      <c r="B111" s="1" t="s">
        <v>168</v>
      </c>
      <c r="C111" s="99">
        <v>1318319.57</v>
      </c>
      <c r="D111" s="102">
        <v>6.3905586694621846E-3</v>
      </c>
      <c r="E111" s="1"/>
    </row>
    <row r="112" spans="1:5" ht="9.75" customHeight="1" x14ac:dyDescent="0.25">
      <c r="A112" s="16">
        <v>5129</v>
      </c>
      <c r="B112" s="1" t="s">
        <v>169</v>
      </c>
      <c r="C112" s="99">
        <v>880307.93</v>
      </c>
      <c r="D112" s="102">
        <v>4.2672957315332957E-3</v>
      </c>
      <c r="E112" s="1"/>
    </row>
    <row r="113" spans="1:5" ht="9.75" customHeight="1" x14ac:dyDescent="0.25">
      <c r="A113" s="24">
        <v>5130</v>
      </c>
      <c r="B113" s="19" t="s">
        <v>170</v>
      </c>
      <c r="C113" s="98">
        <v>55284124.839999996</v>
      </c>
      <c r="D113" s="103">
        <v>0.26798998613051889</v>
      </c>
      <c r="E113" s="1"/>
    </row>
    <row r="114" spans="1:5" ht="9.75" customHeight="1" x14ac:dyDescent="0.25">
      <c r="A114" s="16">
        <v>5131</v>
      </c>
      <c r="B114" s="1" t="s">
        <v>171</v>
      </c>
      <c r="C114" s="99">
        <v>12186942.359999999</v>
      </c>
      <c r="D114" s="102">
        <v>5.9076245187601913E-2</v>
      </c>
      <c r="E114" s="1"/>
    </row>
    <row r="115" spans="1:5" ht="9.75" customHeight="1" x14ac:dyDescent="0.25">
      <c r="A115" s="16">
        <v>5132</v>
      </c>
      <c r="B115" s="1" t="s">
        <v>172</v>
      </c>
      <c r="C115" s="99">
        <v>3014550</v>
      </c>
      <c r="D115" s="102">
        <v>1.4613041538196408E-2</v>
      </c>
      <c r="E115" s="1"/>
    </row>
    <row r="116" spans="1:5" ht="9.75" customHeight="1" x14ac:dyDescent="0.25">
      <c r="A116" s="16">
        <v>5133</v>
      </c>
      <c r="B116" s="1" t="s">
        <v>173</v>
      </c>
      <c r="C116" s="99">
        <v>2743173.49</v>
      </c>
      <c r="D116" s="102">
        <v>1.3297542968552258E-2</v>
      </c>
      <c r="E116" s="1"/>
    </row>
    <row r="117" spans="1:5" ht="9.75" customHeight="1" x14ac:dyDescent="0.25">
      <c r="A117" s="16">
        <v>5134</v>
      </c>
      <c r="B117" s="1" t="s">
        <v>174</v>
      </c>
      <c r="C117" s="99">
        <v>1925100.4</v>
      </c>
      <c r="D117" s="102">
        <v>9.3319308388975196E-3</v>
      </c>
      <c r="E117" s="1"/>
    </row>
    <row r="118" spans="1:5" ht="9.75" customHeight="1" x14ac:dyDescent="0.25">
      <c r="A118" s="16">
        <v>5135</v>
      </c>
      <c r="B118" s="1" t="s">
        <v>175</v>
      </c>
      <c r="C118" s="99">
        <v>6045776.5800000001</v>
      </c>
      <c r="D118" s="102">
        <v>2.9306922855548926E-2</v>
      </c>
      <c r="E118" s="1"/>
    </row>
    <row r="119" spans="1:5" ht="9.75" customHeight="1" x14ac:dyDescent="0.25">
      <c r="A119" s="16">
        <v>5136</v>
      </c>
      <c r="B119" s="1" t="s">
        <v>176</v>
      </c>
      <c r="C119" s="99">
        <v>452151.06</v>
      </c>
      <c r="D119" s="102">
        <v>2.1918038252208578E-3</v>
      </c>
      <c r="E119" s="1"/>
    </row>
    <row r="120" spans="1:5" ht="9.75" customHeight="1" x14ac:dyDescent="0.25">
      <c r="A120" s="16">
        <v>5137</v>
      </c>
      <c r="B120" s="1" t="s">
        <v>177</v>
      </c>
      <c r="C120" s="99">
        <v>224828.85</v>
      </c>
      <c r="D120" s="102">
        <v>1.0898586270040071E-3</v>
      </c>
      <c r="E120" s="1"/>
    </row>
    <row r="121" spans="1:5" ht="9.75" customHeight="1" x14ac:dyDescent="0.25">
      <c r="A121" s="16">
        <v>5138</v>
      </c>
      <c r="B121" s="1" t="s">
        <v>178</v>
      </c>
      <c r="C121" s="99">
        <v>25725561.059999999</v>
      </c>
      <c r="D121" s="102">
        <v>0.12470474610246571</v>
      </c>
      <c r="E121" s="1"/>
    </row>
    <row r="122" spans="1:5" ht="9.75" customHeight="1" x14ac:dyDescent="0.25">
      <c r="A122" s="16">
        <v>5139</v>
      </c>
      <c r="B122" s="1" t="s">
        <v>179</v>
      </c>
      <c r="C122" s="99">
        <v>2966041.04</v>
      </c>
      <c r="D122" s="102">
        <v>1.4377894187031323E-2</v>
      </c>
      <c r="E122" s="1"/>
    </row>
    <row r="123" spans="1:5" ht="9.75" customHeight="1" x14ac:dyDescent="0.25">
      <c r="A123" s="24">
        <v>5200</v>
      </c>
      <c r="B123" s="19" t="s">
        <v>180</v>
      </c>
      <c r="C123" s="98">
        <v>42371274.740000002</v>
      </c>
      <c r="D123" s="103">
        <v>0.20539490066575516</v>
      </c>
      <c r="E123" s="1"/>
    </row>
    <row r="124" spans="1:5" ht="9.75" customHeight="1" x14ac:dyDescent="0.25">
      <c r="A124" s="24">
        <v>5210</v>
      </c>
      <c r="B124" s="19" t="s">
        <v>181</v>
      </c>
      <c r="C124" s="98">
        <v>26706363.690000001</v>
      </c>
      <c r="D124" s="103">
        <v>0.12945919023938907</v>
      </c>
      <c r="E124" s="1"/>
    </row>
    <row r="125" spans="1:5" ht="9.75" customHeight="1" x14ac:dyDescent="0.25">
      <c r="A125" s="16">
        <v>5211</v>
      </c>
      <c r="B125" s="1" t="s">
        <v>182</v>
      </c>
      <c r="C125" s="99">
        <v>0</v>
      </c>
      <c r="D125" s="102"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99">
        <v>26706363.690000001</v>
      </c>
      <c r="D126" s="102">
        <v>0.12945919023938907</v>
      </c>
      <c r="E126" s="1"/>
    </row>
    <row r="127" spans="1:5" ht="9.75" customHeight="1" x14ac:dyDescent="0.25">
      <c r="A127" s="24">
        <v>5220</v>
      </c>
      <c r="B127" s="19" t="s">
        <v>184</v>
      </c>
      <c r="C127" s="98">
        <v>0</v>
      </c>
      <c r="D127" s="103">
        <v>0</v>
      </c>
      <c r="E127" s="1"/>
    </row>
    <row r="128" spans="1:5" ht="9.75" customHeight="1" x14ac:dyDescent="0.25">
      <c r="A128" s="16">
        <v>5221</v>
      </c>
      <c r="B128" s="1" t="s">
        <v>185</v>
      </c>
      <c r="C128" s="99">
        <v>0</v>
      </c>
      <c r="D128" s="102">
        <v>0</v>
      </c>
      <c r="E128" s="1"/>
    </row>
    <row r="129" spans="1:5" ht="9.75" customHeight="1" x14ac:dyDescent="0.25">
      <c r="A129" s="16">
        <v>5222</v>
      </c>
      <c r="B129" s="1" t="s">
        <v>186</v>
      </c>
      <c r="C129" s="99">
        <v>0</v>
      </c>
      <c r="D129" s="102">
        <v>0</v>
      </c>
      <c r="E129" s="1"/>
    </row>
    <row r="130" spans="1:5" ht="9.75" customHeight="1" x14ac:dyDescent="0.25">
      <c r="A130" s="24">
        <v>5230</v>
      </c>
      <c r="B130" s="19" t="s">
        <v>129</v>
      </c>
      <c r="C130" s="98">
        <v>3759953.4</v>
      </c>
      <c r="D130" s="103">
        <v>1.8226387094552359E-2</v>
      </c>
      <c r="E130" s="1"/>
    </row>
    <row r="131" spans="1:5" ht="9.75" customHeight="1" x14ac:dyDescent="0.25">
      <c r="A131" s="16">
        <v>5231</v>
      </c>
      <c r="B131" s="1" t="s">
        <v>187</v>
      </c>
      <c r="C131" s="99">
        <v>3759953.4</v>
      </c>
      <c r="D131" s="102">
        <v>1.8226387094552359E-2</v>
      </c>
      <c r="E131" s="1"/>
    </row>
    <row r="132" spans="1:5" ht="9.75" customHeight="1" x14ac:dyDescent="0.25">
      <c r="A132" s="16">
        <v>5232</v>
      </c>
      <c r="B132" s="1" t="s">
        <v>188</v>
      </c>
      <c r="C132" s="99">
        <v>0</v>
      </c>
      <c r="D132" s="102">
        <v>0</v>
      </c>
      <c r="E132" s="1"/>
    </row>
    <row r="133" spans="1:5" ht="9.75" customHeight="1" x14ac:dyDescent="0.25">
      <c r="A133" s="24">
        <v>5240</v>
      </c>
      <c r="B133" s="19" t="s">
        <v>189</v>
      </c>
      <c r="C133" s="98">
        <v>11850957.65</v>
      </c>
      <c r="D133" s="103">
        <v>5.7447558145280887E-2</v>
      </c>
      <c r="E133" s="1"/>
    </row>
    <row r="134" spans="1:5" ht="9.75" customHeight="1" x14ac:dyDescent="0.25">
      <c r="A134" s="16">
        <v>5241</v>
      </c>
      <c r="B134" s="1" t="s">
        <v>190</v>
      </c>
      <c r="C134" s="99">
        <v>7814437</v>
      </c>
      <c r="D134" s="102">
        <v>3.788051035100394E-2</v>
      </c>
      <c r="E134" s="1"/>
    </row>
    <row r="135" spans="1:5" ht="9.75" customHeight="1" x14ac:dyDescent="0.25">
      <c r="A135" s="16">
        <v>5242</v>
      </c>
      <c r="B135" s="1" t="s">
        <v>191</v>
      </c>
      <c r="C135" s="99">
        <v>2223949</v>
      </c>
      <c r="D135" s="102">
        <v>1.0780600459713843E-2</v>
      </c>
      <c r="E135" s="1"/>
    </row>
    <row r="136" spans="1:5" ht="9.75" customHeight="1" x14ac:dyDescent="0.25">
      <c r="A136" s="16">
        <v>5243</v>
      </c>
      <c r="B136" s="1" t="s">
        <v>192</v>
      </c>
      <c r="C136" s="99">
        <v>1401050.05</v>
      </c>
      <c r="D136" s="102">
        <v>6.7915949570390788E-3</v>
      </c>
      <c r="E136" s="1"/>
    </row>
    <row r="137" spans="1:5" ht="9.75" customHeight="1" x14ac:dyDescent="0.25">
      <c r="A137" s="16">
        <v>5244</v>
      </c>
      <c r="B137" s="1" t="s">
        <v>193</v>
      </c>
      <c r="C137" s="99">
        <v>411521.6</v>
      </c>
      <c r="D137" s="102">
        <v>1.9948523775240238E-3</v>
      </c>
      <c r="E137" s="1"/>
    </row>
    <row r="138" spans="1:5" ht="9.75" customHeight="1" x14ac:dyDescent="0.25">
      <c r="A138" s="24">
        <v>5250</v>
      </c>
      <c r="B138" s="19" t="s">
        <v>130</v>
      </c>
      <c r="C138" s="98">
        <v>54000</v>
      </c>
      <c r="D138" s="103">
        <v>2.6176518653285103E-4</v>
      </c>
      <c r="E138" s="1"/>
    </row>
    <row r="139" spans="1:5" ht="9.75" customHeight="1" x14ac:dyDescent="0.25">
      <c r="A139" s="16">
        <v>5251</v>
      </c>
      <c r="B139" s="1" t="s">
        <v>194</v>
      </c>
      <c r="C139" s="99">
        <v>0</v>
      </c>
      <c r="D139" s="102">
        <v>0</v>
      </c>
      <c r="E139" s="1"/>
    </row>
    <row r="140" spans="1:5" ht="9.75" customHeight="1" x14ac:dyDescent="0.25">
      <c r="A140" s="16">
        <v>5252</v>
      </c>
      <c r="B140" s="1" t="s">
        <v>195</v>
      </c>
      <c r="C140" s="99">
        <v>54000</v>
      </c>
      <c r="D140" s="102">
        <v>2.6176518653285103E-4</v>
      </c>
      <c r="E140" s="1"/>
    </row>
    <row r="141" spans="1:5" ht="9.75" customHeight="1" x14ac:dyDescent="0.25">
      <c r="A141" s="16">
        <v>5259</v>
      </c>
      <c r="B141" s="1" t="s">
        <v>196</v>
      </c>
      <c r="C141" s="99">
        <v>0</v>
      </c>
      <c r="D141" s="102">
        <v>0</v>
      </c>
      <c r="E141" s="1"/>
    </row>
    <row r="142" spans="1:5" ht="9.75" customHeight="1" x14ac:dyDescent="0.25">
      <c r="A142" s="24">
        <v>5260</v>
      </c>
      <c r="B142" s="19" t="s">
        <v>197</v>
      </c>
      <c r="C142" s="98">
        <v>0</v>
      </c>
      <c r="D142" s="103">
        <v>0</v>
      </c>
      <c r="E142" s="1"/>
    </row>
    <row r="143" spans="1:5" ht="9.75" customHeight="1" x14ac:dyDescent="0.25">
      <c r="A143" s="16">
        <v>5261</v>
      </c>
      <c r="B143" s="1" t="s">
        <v>198</v>
      </c>
      <c r="C143" s="99">
        <v>0</v>
      </c>
      <c r="D143" s="102">
        <v>0</v>
      </c>
      <c r="E143" s="1"/>
    </row>
    <row r="144" spans="1:5" ht="9.75" customHeight="1" x14ac:dyDescent="0.25">
      <c r="A144" s="16">
        <v>5262</v>
      </c>
      <c r="B144" s="1" t="s">
        <v>199</v>
      </c>
      <c r="C144" s="99">
        <v>0</v>
      </c>
      <c r="D144" s="102">
        <v>0</v>
      </c>
      <c r="E144" s="1"/>
    </row>
    <row r="145" spans="1:5" ht="9.75" customHeight="1" x14ac:dyDescent="0.25">
      <c r="A145" s="24">
        <v>5270</v>
      </c>
      <c r="B145" s="19" t="s">
        <v>200</v>
      </c>
      <c r="C145" s="98">
        <v>0</v>
      </c>
      <c r="D145" s="103">
        <v>0</v>
      </c>
      <c r="E145" s="1"/>
    </row>
    <row r="146" spans="1:5" ht="9.75" customHeight="1" x14ac:dyDescent="0.25">
      <c r="A146" s="16">
        <v>5271</v>
      </c>
      <c r="B146" s="1" t="s">
        <v>201</v>
      </c>
      <c r="C146" s="99">
        <v>0</v>
      </c>
      <c r="D146" s="102">
        <v>0</v>
      </c>
      <c r="E146" s="1"/>
    </row>
    <row r="147" spans="1:5" ht="9.75" customHeight="1" x14ac:dyDescent="0.25">
      <c r="A147" s="24">
        <v>5280</v>
      </c>
      <c r="B147" s="19" t="s">
        <v>202</v>
      </c>
      <c r="C147" s="98">
        <v>0</v>
      </c>
      <c r="D147" s="103">
        <v>0</v>
      </c>
      <c r="E147" s="1"/>
    </row>
    <row r="148" spans="1:5" ht="9.75" customHeight="1" x14ac:dyDescent="0.25">
      <c r="A148" s="16">
        <v>5281</v>
      </c>
      <c r="B148" s="1" t="s">
        <v>203</v>
      </c>
      <c r="C148" s="99">
        <v>0</v>
      </c>
      <c r="D148" s="102">
        <v>0</v>
      </c>
      <c r="E148" s="1"/>
    </row>
    <row r="149" spans="1:5" ht="9.75" customHeight="1" x14ac:dyDescent="0.25">
      <c r="A149" s="16">
        <v>5282</v>
      </c>
      <c r="B149" s="1" t="s">
        <v>204</v>
      </c>
      <c r="C149" s="99">
        <v>0</v>
      </c>
      <c r="D149" s="102">
        <v>0</v>
      </c>
      <c r="E149" s="1"/>
    </row>
    <row r="150" spans="1:5" ht="9.75" customHeight="1" x14ac:dyDescent="0.25">
      <c r="A150" s="16">
        <v>5283</v>
      </c>
      <c r="B150" s="1" t="s">
        <v>205</v>
      </c>
      <c r="C150" s="99">
        <v>0</v>
      </c>
      <c r="D150" s="102">
        <v>0</v>
      </c>
      <c r="E150" s="1"/>
    </row>
    <row r="151" spans="1:5" ht="9.75" customHeight="1" x14ac:dyDescent="0.25">
      <c r="A151" s="16">
        <v>5284</v>
      </c>
      <c r="B151" s="1" t="s">
        <v>206</v>
      </c>
      <c r="C151" s="99">
        <v>0</v>
      </c>
      <c r="D151" s="102">
        <v>0</v>
      </c>
      <c r="E151" s="1"/>
    </row>
    <row r="152" spans="1:5" ht="9.75" customHeight="1" x14ac:dyDescent="0.25">
      <c r="A152" s="16">
        <v>5285</v>
      </c>
      <c r="B152" s="1" t="s">
        <v>207</v>
      </c>
      <c r="C152" s="99">
        <v>0</v>
      </c>
      <c r="D152" s="102">
        <v>0</v>
      </c>
      <c r="E152" s="1"/>
    </row>
    <row r="153" spans="1:5" ht="9.75" customHeight="1" x14ac:dyDescent="0.25">
      <c r="A153" s="24">
        <v>5290</v>
      </c>
      <c r="B153" s="19" t="s">
        <v>208</v>
      </c>
      <c r="C153" s="98">
        <v>0</v>
      </c>
      <c r="D153" s="103">
        <v>0</v>
      </c>
      <c r="E153" s="1"/>
    </row>
    <row r="154" spans="1:5" ht="9.75" customHeight="1" x14ac:dyDescent="0.25">
      <c r="A154" s="16">
        <v>5291</v>
      </c>
      <c r="B154" s="1" t="s">
        <v>209</v>
      </c>
      <c r="C154" s="99">
        <v>0</v>
      </c>
      <c r="D154" s="102">
        <v>0</v>
      </c>
      <c r="E154" s="1"/>
    </row>
    <row r="155" spans="1:5" ht="9.75" customHeight="1" x14ac:dyDescent="0.25">
      <c r="A155" s="16">
        <v>5292</v>
      </c>
      <c r="B155" s="1" t="s">
        <v>210</v>
      </c>
      <c r="C155" s="99">
        <v>0</v>
      </c>
      <c r="D155" s="102">
        <v>0</v>
      </c>
      <c r="E155" s="1"/>
    </row>
    <row r="156" spans="1:5" ht="9.75" customHeight="1" x14ac:dyDescent="0.25">
      <c r="A156" s="24">
        <v>5300</v>
      </c>
      <c r="B156" s="19" t="s">
        <v>211</v>
      </c>
      <c r="C156" s="98">
        <v>848114.53</v>
      </c>
      <c r="D156" s="103">
        <v>4.1112381138272459E-3</v>
      </c>
      <c r="E156" s="1"/>
    </row>
    <row r="157" spans="1:5" ht="9.75" customHeight="1" x14ac:dyDescent="0.25">
      <c r="A157" s="24">
        <v>5310</v>
      </c>
      <c r="B157" s="19" t="s">
        <v>122</v>
      </c>
      <c r="C157" s="98">
        <v>0</v>
      </c>
      <c r="D157" s="103">
        <v>0</v>
      </c>
      <c r="E157" s="1"/>
    </row>
    <row r="158" spans="1:5" ht="9.75" customHeight="1" x14ac:dyDescent="0.25">
      <c r="A158" s="16">
        <v>5311</v>
      </c>
      <c r="B158" s="1" t="s">
        <v>212</v>
      </c>
      <c r="C158" s="99">
        <v>0</v>
      </c>
      <c r="D158" s="102">
        <v>0</v>
      </c>
      <c r="E158" s="1"/>
    </row>
    <row r="159" spans="1:5" ht="9.75" customHeight="1" x14ac:dyDescent="0.25">
      <c r="A159" s="16">
        <v>5312</v>
      </c>
      <c r="B159" s="1" t="s">
        <v>213</v>
      </c>
      <c r="C159" s="99">
        <v>0</v>
      </c>
      <c r="D159" s="102">
        <v>0</v>
      </c>
      <c r="E159" s="1"/>
    </row>
    <row r="160" spans="1:5" ht="9.75" customHeight="1" x14ac:dyDescent="0.25">
      <c r="A160" s="24">
        <v>5320</v>
      </c>
      <c r="B160" s="19" t="s">
        <v>123</v>
      </c>
      <c r="C160" s="98">
        <v>0</v>
      </c>
      <c r="D160" s="103">
        <v>0</v>
      </c>
      <c r="E160" s="1"/>
    </row>
    <row r="161" spans="1:5" ht="9.75" customHeight="1" x14ac:dyDescent="0.25">
      <c r="A161" s="16">
        <v>5321</v>
      </c>
      <c r="B161" s="1" t="s">
        <v>214</v>
      </c>
      <c r="C161" s="99">
        <v>0</v>
      </c>
      <c r="D161" s="102">
        <v>0</v>
      </c>
      <c r="E161" s="1"/>
    </row>
    <row r="162" spans="1:5" ht="9.75" customHeight="1" x14ac:dyDescent="0.25">
      <c r="A162" s="16">
        <v>5322</v>
      </c>
      <c r="B162" s="1" t="s">
        <v>215</v>
      </c>
      <c r="C162" s="99">
        <v>0</v>
      </c>
      <c r="D162" s="102">
        <v>0</v>
      </c>
      <c r="E162" s="1"/>
    </row>
    <row r="163" spans="1:5" ht="9.75" customHeight="1" x14ac:dyDescent="0.25">
      <c r="A163" s="24">
        <v>5330</v>
      </c>
      <c r="B163" s="19" t="s">
        <v>124</v>
      </c>
      <c r="C163" s="98">
        <v>848114.53</v>
      </c>
      <c r="D163" s="103">
        <v>4.1112381138272459E-3</v>
      </c>
      <c r="E163" s="1"/>
    </row>
    <row r="164" spans="1:5" ht="9.75" customHeight="1" x14ac:dyDescent="0.25">
      <c r="A164" s="16">
        <v>5331</v>
      </c>
      <c r="B164" s="1" t="s">
        <v>216</v>
      </c>
      <c r="C164" s="99">
        <v>698114.53</v>
      </c>
      <c r="D164" s="102">
        <v>3.3841125956804376E-3</v>
      </c>
      <c r="E164" s="1"/>
    </row>
    <row r="165" spans="1:5" ht="9.75" customHeight="1" x14ac:dyDescent="0.25">
      <c r="A165" s="16">
        <v>5332</v>
      </c>
      <c r="B165" s="1" t="s">
        <v>217</v>
      </c>
      <c r="C165" s="99">
        <v>150000</v>
      </c>
      <c r="D165" s="102">
        <v>7.2712551814680835E-4</v>
      </c>
      <c r="E165" s="1"/>
    </row>
    <row r="166" spans="1:5" ht="9.75" customHeight="1" x14ac:dyDescent="0.25">
      <c r="A166" s="24">
        <v>5400</v>
      </c>
      <c r="B166" s="19" t="s">
        <v>218</v>
      </c>
      <c r="C166" s="98">
        <v>708943.71</v>
      </c>
      <c r="D166" s="103">
        <v>3.4366070831378043E-3</v>
      </c>
      <c r="E166" s="1"/>
    </row>
    <row r="167" spans="1:5" ht="9.75" customHeight="1" x14ac:dyDescent="0.25">
      <c r="A167" s="24">
        <v>5410</v>
      </c>
      <c r="B167" s="19" t="s">
        <v>219</v>
      </c>
      <c r="C167" s="98">
        <v>708943.71</v>
      </c>
      <c r="D167" s="103">
        <v>3.4366070831378043E-3</v>
      </c>
      <c r="E167" s="1"/>
    </row>
    <row r="168" spans="1:5" ht="9.75" customHeight="1" x14ac:dyDescent="0.25">
      <c r="A168" s="16">
        <v>5411</v>
      </c>
      <c r="B168" s="1" t="s">
        <v>220</v>
      </c>
      <c r="C168" s="99">
        <v>708943.71</v>
      </c>
      <c r="D168" s="102">
        <v>3.4366070831378043E-3</v>
      </c>
      <c r="E168" s="1"/>
    </row>
    <row r="169" spans="1:5" ht="9.75" customHeight="1" x14ac:dyDescent="0.25">
      <c r="A169" s="16">
        <v>5412</v>
      </c>
      <c r="B169" s="1" t="s">
        <v>221</v>
      </c>
      <c r="C169" s="99">
        <v>0</v>
      </c>
      <c r="D169" s="102">
        <v>0</v>
      </c>
      <c r="E169" s="1"/>
    </row>
    <row r="170" spans="1:5" ht="9.75" customHeight="1" x14ac:dyDescent="0.25">
      <c r="A170" s="24">
        <v>5420</v>
      </c>
      <c r="B170" s="19" t="s">
        <v>222</v>
      </c>
      <c r="C170" s="98">
        <v>0</v>
      </c>
      <c r="D170" s="103">
        <v>0</v>
      </c>
      <c r="E170" s="1"/>
    </row>
    <row r="171" spans="1:5" ht="9.75" customHeight="1" x14ac:dyDescent="0.25">
      <c r="A171" s="16">
        <v>5421</v>
      </c>
      <c r="B171" s="1" t="s">
        <v>223</v>
      </c>
      <c r="C171" s="99">
        <v>0</v>
      </c>
      <c r="D171" s="102">
        <v>0</v>
      </c>
      <c r="E171" s="1"/>
    </row>
    <row r="172" spans="1:5" ht="9.75" customHeight="1" x14ac:dyDescent="0.25">
      <c r="A172" s="16">
        <v>5422</v>
      </c>
      <c r="B172" s="1" t="s">
        <v>224</v>
      </c>
      <c r="C172" s="99">
        <v>0</v>
      </c>
      <c r="D172" s="102">
        <v>0</v>
      </c>
      <c r="E172" s="1"/>
    </row>
    <row r="173" spans="1:5" ht="9.75" customHeight="1" x14ac:dyDescent="0.25">
      <c r="A173" s="24">
        <v>5430</v>
      </c>
      <c r="B173" s="19" t="s">
        <v>225</v>
      </c>
      <c r="C173" s="98">
        <v>0</v>
      </c>
      <c r="D173" s="103">
        <v>0</v>
      </c>
      <c r="E173" s="1"/>
    </row>
    <row r="174" spans="1:5" ht="9.75" customHeight="1" x14ac:dyDescent="0.25">
      <c r="A174" s="16">
        <v>5431</v>
      </c>
      <c r="B174" s="1" t="s">
        <v>226</v>
      </c>
      <c r="C174" s="99">
        <v>0</v>
      </c>
      <c r="D174" s="102">
        <v>0</v>
      </c>
      <c r="E174" s="1"/>
    </row>
    <row r="175" spans="1:5" ht="9.75" customHeight="1" x14ac:dyDescent="0.25">
      <c r="A175" s="16">
        <v>5432</v>
      </c>
      <c r="B175" s="1" t="s">
        <v>227</v>
      </c>
      <c r="C175" s="99">
        <v>0</v>
      </c>
      <c r="D175" s="102">
        <v>0</v>
      </c>
      <c r="E175" s="1"/>
    </row>
    <row r="176" spans="1:5" ht="9.75" customHeight="1" x14ac:dyDescent="0.25">
      <c r="A176" s="24">
        <v>5440</v>
      </c>
      <c r="B176" s="19" t="s">
        <v>228</v>
      </c>
      <c r="C176" s="98">
        <v>0</v>
      </c>
      <c r="D176" s="103">
        <v>0</v>
      </c>
      <c r="E176" s="1"/>
    </row>
    <row r="177" spans="1:5" ht="9.75" customHeight="1" x14ac:dyDescent="0.25">
      <c r="A177" s="16">
        <v>5441</v>
      </c>
      <c r="B177" s="1" t="s">
        <v>228</v>
      </c>
      <c r="C177" s="99">
        <v>0</v>
      </c>
      <c r="D177" s="102">
        <v>0</v>
      </c>
      <c r="E177" s="1"/>
    </row>
    <row r="178" spans="1:5" ht="9.75" customHeight="1" x14ac:dyDescent="0.25">
      <c r="A178" s="24">
        <v>5450</v>
      </c>
      <c r="B178" s="19" t="s">
        <v>229</v>
      </c>
      <c r="C178" s="98">
        <v>0</v>
      </c>
      <c r="D178" s="103">
        <v>0</v>
      </c>
      <c r="E178" s="1"/>
    </row>
    <row r="179" spans="1:5" ht="9.75" customHeight="1" x14ac:dyDescent="0.25">
      <c r="A179" s="16">
        <v>5451</v>
      </c>
      <c r="B179" s="1" t="s">
        <v>230</v>
      </c>
      <c r="C179" s="99">
        <v>0</v>
      </c>
      <c r="D179" s="102">
        <v>0</v>
      </c>
      <c r="E179" s="1"/>
    </row>
    <row r="180" spans="1:5" ht="9.75" customHeight="1" x14ac:dyDescent="0.25">
      <c r="A180" s="16">
        <v>5452</v>
      </c>
      <c r="B180" s="1" t="s">
        <v>231</v>
      </c>
      <c r="C180" s="99">
        <v>0</v>
      </c>
      <c r="D180" s="102">
        <v>0</v>
      </c>
      <c r="E180" s="1"/>
    </row>
    <row r="181" spans="1:5" ht="9.75" customHeight="1" x14ac:dyDescent="0.25">
      <c r="A181" s="24">
        <v>5500</v>
      </c>
      <c r="B181" s="19" t="s">
        <v>232</v>
      </c>
      <c r="C181" s="98">
        <v>52316.12</v>
      </c>
      <c r="D181" s="103">
        <v>2.5360257241620402E-4</v>
      </c>
      <c r="E181" s="1"/>
    </row>
    <row r="182" spans="1:5" ht="9.75" customHeight="1" x14ac:dyDescent="0.25">
      <c r="A182" s="24">
        <v>5510</v>
      </c>
      <c r="B182" s="19" t="s">
        <v>233</v>
      </c>
      <c r="C182" s="98">
        <v>52316.12</v>
      </c>
      <c r="D182" s="103">
        <v>2.5360257241620402E-4</v>
      </c>
      <c r="E182" s="1"/>
    </row>
    <row r="183" spans="1:5" ht="9.75" customHeight="1" x14ac:dyDescent="0.25">
      <c r="A183" s="16">
        <v>5511</v>
      </c>
      <c r="B183" s="1" t="s">
        <v>234</v>
      </c>
      <c r="C183" s="99">
        <v>0</v>
      </c>
      <c r="D183" s="102"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99">
        <v>0</v>
      </c>
      <c r="D184" s="102"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99">
        <v>0</v>
      </c>
      <c r="D185" s="102">
        <v>0</v>
      </c>
      <c r="E185" s="1"/>
    </row>
    <row r="186" spans="1:5" ht="9.75" customHeight="1" x14ac:dyDescent="0.25">
      <c r="A186" s="16">
        <v>5514</v>
      </c>
      <c r="B186" s="1" t="s">
        <v>237</v>
      </c>
      <c r="C186" s="99">
        <v>0</v>
      </c>
      <c r="D186" s="102"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99">
        <v>0</v>
      </c>
      <c r="D187" s="102">
        <v>0</v>
      </c>
      <c r="E187" s="1"/>
    </row>
    <row r="188" spans="1:5" ht="9.75" customHeight="1" x14ac:dyDescent="0.25">
      <c r="A188" s="16">
        <v>5516</v>
      </c>
      <c r="B188" s="1" t="s">
        <v>239</v>
      </c>
      <c r="C188" s="99">
        <v>0</v>
      </c>
      <c r="D188" s="102"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99">
        <v>0</v>
      </c>
      <c r="D189" s="102">
        <v>0</v>
      </c>
      <c r="E189" s="1"/>
    </row>
    <row r="190" spans="1:5" ht="9.75" customHeight="1" x14ac:dyDescent="0.25">
      <c r="A190" s="16">
        <v>5518</v>
      </c>
      <c r="B190" s="1" t="s">
        <v>241</v>
      </c>
      <c r="C190" s="99">
        <v>52316.12</v>
      </c>
      <c r="D190" s="102">
        <v>2.5360257241620402E-4</v>
      </c>
      <c r="E190" s="1"/>
    </row>
    <row r="191" spans="1:5" ht="9.75" customHeight="1" x14ac:dyDescent="0.25">
      <c r="A191" s="24">
        <v>5520</v>
      </c>
      <c r="B191" s="19" t="s">
        <v>242</v>
      </c>
      <c r="C191" s="98">
        <v>0</v>
      </c>
      <c r="D191" s="103">
        <v>0</v>
      </c>
      <c r="E191" s="1"/>
    </row>
    <row r="192" spans="1:5" ht="9.75" customHeight="1" x14ac:dyDescent="0.25">
      <c r="A192" s="16">
        <v>5521</v>
      </c>
      <c r="B192" s="1" t="s">
        <v>243</v>
      </c>
      <c r="C192" s="99">
        <v>0</v>
      </c>
      <c r="D192" s="102">
        <v>0</v>
      </c>
      <c r="E192" s="1"/>
    </row>
    <row r="193" spans="1:5" ht="9.75" customHeight="1" x14ac:dyDescent="0.25">
      <c r="A193" s="16">
        <v>5522</v>
      </c>
      <c r="B193" s="1" t="s">
        <v>244</v>
      </c>
      <c r="C193" s="99">
        <v>0</v>
      </c>
      <c r="D193" s="102">
        <v>0</v>
      </c>
      <c r="E193" s="1"/>
    </row>
    <row r="194" spans="1:5" ht="9.75" customHeight="1" x14ac:dyDescent="0.25">
      <c r="A194" s="24">
        <v>5530</v>
      </c>
      <c r="B194" s="19" t="s">
        <v>245</v>
      </c>
      <c r="C194" s="98">
        <v>0</v>
      </c>
      <c r="D194" s="103">
        <v>0</v>
      </c>
      <c r="E194" s="1"/>
    </row>
    <row r="195" spans="1:5" ht="9.75" customHeight="1" x14ac:dyDescent="0.25">
      <c r="A195" s="16">
        <v>5531</v>
      </c>
      <c r="B195" s="1" t="s">
        <v>246</v>
      </c>
      <c r="C195" s="99">
        <v>0</v>
      </c>
      <c r="D195" s="102">
        <v>0</v>
      </c>
      <c r="E195" s="1"/>
    </row>
    <row r="196" spans="1:5" ht="9.75" customHeight="1" x14ac:dyDescent="0.25">
      <c r="A196" s="16">
        <v>5532</v>
      </c>
      <c r="B196" s="1" t="s">
        <v>247</v>
      </c>
      <c r="C196" s="99">
        <v>0</v>
      </c>
      <c r="D196" s="102">
        <v>0</v>
      </c>
      <c r="E196" s="1"/>
    </row>
    <row r="197" spans="1:5" ht="9.75" customHeight="1" x14ac:dyDescent="0.25">
      <c r="A197" s="16">
        <v>5533</v>
      </c>
      <c r="B197" s="1" t="s">
        <v>248</v>
      </c>
      <c r="C197" s="99">
        <v>0</v>
      </c>
      <c r="D197" s="102"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99">
        <v>0</v>
      </c>
      <c r="D198" s="102"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99">
        <v>0</v>
      </c>
      <c r="D199" s="102">
        <v>0</v>
      </c>
      <c r="E199" s="1"/>
    </row>
    <row r="200" spans="1:5" ht="9.75" customHeight="1" x14ac:dyDescent="0.25">
      <c r="A200" s="24">
        <v>5590</v>
      </c>
      <c r="B200" s="19" t="s">
        <v>251</v>
      </c>
      <c r="C200" s="98">
        <v>0</v>
      </c>
      <c r="D200" s="103">
        <v>0</v>
      </c>
      <c r="E200" s="1"/>
    </row>
    <row r="201" spans="1:5" ht="9.75" customHeight="1" x14ac:dyDescent="0.25">
      <c r="A201" s="16">
        <v>5591</v>
      </c>
      <c r="B201" s="1" t="s">
        <v>252</v>
      </c>
      <c r="C201" s="99">
        <v>0</v>
      </c>
      <c r="D201" s="102"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99">
        <v>0</v>
      </c>
      <c r="D202" s="102"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99">
        <v>0</v>
      </c>
      <c r="D203" s="102"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99">
        <v>0</v>
      </c>
      <c r="D204" s="102">
        <v>0</v>
      </c>
      <c r="E204" s="1"/>
    </row>
    <row r="205" spans="1:5" ht="9.75" customHeight="1" x14ac:dyDescent="0.25">
      <c r="A205" s="16">
        <v>5595</v>
      </c>
      <c r="B205" s="1" t="s">
        <v>256</v>
      </c>
      <c r="C205" s="99">
        <v>0</v>
      </c>
      <c r="D205" s="102"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99">
        <v>0</v>
      </c>
      <c r="D206" s="102"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99">
        <v>0</v>
      </c>
      <c r="D207" s="102"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99">
        <v>0</v>
      </c>
      <c r="D208" s="102">
        <v>0</v>
      </c>
      <c r="E208" s="1"/>
    </row>
    <row r="209" spans="1:5" ht="9.75" customHeight="1" x14ac:dyDescent="0.25">
      <c r="A209" s="16">
        <v>5599</v>
      </c>
      <c r="B209" s="1" t="s">
        <v>259</v>
      </c>
      <c r="C209" s="99">
        <v>0</v>
      </c>
      <c r="D209" s="102">
        <v>0</v>
      </c>
      <c r="E209" s="1"/>
    </row>
    <row r="210" spans="1:5" ht="9.75" customHeight="1" x14ac:dyDescent="0.25">
      <c r="A210" s="24">
        <v>5600</v>
      </c>
      <c r="B210" s="19" t="s">
        <v>260</v>
      </c>
      <c r="C210" s="98">
        <v>0</v>
      </c>
      <c r="D210" s="103">
        <v>0</v>
      </c>
      <c r="E210" s="1"/>
    </row>
    <row r="211" spans="1:5" ht="9.75" customHeight="1" x14ac:dyDescent="0.25">
      <c r="A211" s="24">
        <v>5610</v>
      </c>
      <c r="B211" s="19" t="s">
        <v>261</v>
      </c>
      <c r="C211" s="98">
        <v>0</v>
      </c>
      <c r="D211" s="103">
        <v>0</v>
      </c>
      <c r="E211" s="1"/>
    </row>
    <row r="212" spans="1:5" ht="9.75" customHeight="1" x14ac:dyDescent="0.25">
      <c r="A212" s="16">
        <v>5611</v>
      </c>
      <c r="B212" s="1" t="s">
        <v>262</v>
      </c>
      <c r="C212" s="99">
        <v>0</v>
      </c>
      <c r="D212" s="102"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activeCell="B165" sqref="B164:B165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1" t="str">
        <f>'Notas a los Edos Financieros'!A1</f>
        <v>MUNICIPIO DE SANTA CRUZ DE JUVENTINO ROSAS GTO</v>
      </c>
      <c r="B1" s="125"/>
      <c r="C1" s="125"/>
      <c r="D1" s="125"/>
      <c r="E1" s="125"/>
      <c r="F1" s="125"/>
      <c r="G1" s="71" t="s">
        <v>0</v>
      </c>
      <c r="H1" s="72">
        <f>'Notas a los Edos Financieros'!D1</f>
        <v>2025</v>
      </c>
    </row>
    <row r="2" spans="1:8" ht="11.25" customHeight="1" x14ac:dyDescent="0.25">
      <c r="A2" s="121" t="s">
        <v>263</v>
      </c>
      <c r="B2" s="125"/>
      <c r="C2" s="125"/>
      <c r="D2" s="125"/>
      <c r="E2" s="125"/>
      <c r="F2" s="125"/>
      <c r="G2" s="71" t="s">
        <v>2</v>
      </c>
      <c r="H2" s="72" t="str">
        <f>'Notas a los Edos Financieros'!D2</f>
        <v>Trimestral</v>
      </c>
    </row>
    <row r="3" spans="1:8" ht="11.25" customHeight="1" x14ac:dyDescent="0.25">
      <c r="A3" s="121" t="str">
        <f>'Notas a los Edos Financieros'!A3</f>
        <v>Del 01 DE ENERO al 30 DE SEPTIEMBRE DE 2025</v>
      </c>
      <c r="B3" s="125"/>
      <c r="C3" s="125"/>
      <c r="D3" s="125"/>
      <c r="E3" s="125"/>
      <c r="F3" s="125"/>
      <c r="G3" s="71" t="s">
        <v>3</v>
      </c>
      <c r="H3" s="72">
        <f>'Notas a los Edos Financieros'!D3</f>
        <v>3</v>
      </c>
    </row>
    <row r="4" spans="1:8" ht="11.25" customHeight="1" x14ac:dyDescent="0.25">
      <c r="A4" s="124" t="s">
        <v>4</v>
      </c>
      <c r="B4" s="125"/>
      <c r="C4" s="125"/>
      <c r="D4" s="125"/>
      <c r="E4" s="125"/>
      <c r="F4" s="125"/>
      <c r="G4" s="71"/>
      <c r="H4" s="72"/>
    </row>
    <row r="5" spans="1:8" ht="9.75" customHeight="1" x14ac:dyDescent="0.25">
      <c r="A5" s="73" t="s">
        <v>67</v>
      </c>
      <c r="B5" s="74"/>
      <c r="C5" s="74"/>
      <c r="D5" s="74"/>
      <c r="E5" s="74"/>
      <c r="F5" s="74"/>
      <c r="G5" s="74"/>
      <c r="H5" s="74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4" t="s">
        <v>264</v>
      </c>
      <c r="B7" s="74"/>
      <c r="C7" s="74"/>
      <c r="D7" s="74"/>
      <c r="E7" s="74"/>
      <c r="F7" s="74"/>
      <c r="G7" s="74"/>
      <c r="H7" s="74"/>
    </row>
    <row r="8" spans="1:8" ht="9.75" customHeight="1" x14ac:dyDescent="0.25">
      <c r="A8" s="75" t="s">
        <v>69</v>
      </c>
      <c r="B8" s="75" t="s">
        <v>70</v>
      </c>
      <c r="C8" s="75" t="s">
        <v>71</v>
      </c>
      <c r="D8" s="75" t="s">
        <v>265</v>
      </c>
      <c r="E8" s="75"/>
      <c r="F8" s="75"/>
      <c r="G8" s="75"/>
      <c r="H8" s="75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2.75" customHeight="1" x14ac:dyDescent="0.25">
      <c r="A11" s="14">
        <v>1121</v>
      </c>
      <c r="B11" s="13" t="s">
        <v>268</v>
      </c>
      <c r="C11" s="104">
        <v>1606000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4" t="s">
        <v>269</v>
      </c>
      <c r="B13" s="74"/>
      <c r="C13" s="74"/>
      <c r="D13" s="74"/>
      <c r="E13" s="74"/>
      <c r="F13" s="74"/>
      <c r="G13" s="74"/>
      <c r="H13" s="74"/>
    </row>
    <row r="14" spans="1:8" ht="9.75" customHeight="1" x14ac:dyDescent="0.25">
      <c r="A14" s="75" t="s">
        <v>69</v>
      </c>
      <c r="B14" s="75" t="s">
        <v>70</v>
      </c>
      <c r="C14" s="75" t="s">
        <v>71</v>
      </c>
      <c r="D14" s="75">
        <f>H1-1</f>
        <v>2024</v>
      </c>
      <c r="E14" s="75">
        <f t="shared" ref="E14:G14" si="0">D14-1</f>
        <v>2023</v>
      </c>
      <c r="F14" s="75">
        <f t="shared" si="0"/>
        <v>2022</v>
      </c>
      <c r="G14" s="75">
        <f t="shared" si="0"/>
        <v>2021</v>
      </c>
      <c r="H14" s="75" t="s">
        <v>270</v>
      </c>
    </row>
    <row r="15" spans="1:8" ht="9.75" customHeight="1" x14ac:dyDescent="0.25">
      <c r="A15" s="14">
        <v>1122</v>
      </c>
      <c r="B15" s="13" t="s">
        <v>271</v>
      </c>
      <c r="C15" s="104">
        <v>1586643.77</v>
      </c>
      <c r="D15" s="104">
        <v>919572.8</v>
      </c>
      <c r="E15" s="104">
        <v>1716471.8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04">
        <v>610636</v>
      </c>
      <c r="D16" s="104">
        <v>510736</v>
      </c>
      <c r="E16" s="104">
        <v>510736</v>
      </c>
      <c r="F16" s="15">
        <v>0</v>
      </c>
      <c r="G16" s="15">
        <v>0</v>
      </c>
      <c r="H16" s="13"/>
    </row>
    <row r="18" spans="1:8" ht="9.75" customHeight="1" x14ac:dyDescent="0.25">
      <c r="A18" s="74" t="s">
        <v>273</v>
      </c>
      <c r="B18" s="74"/>
      <c r="C18" s="74"/>
      <c r="D18" s="74"/>
      <c r="E18" s="74"/>
      <c r="F18" s="74"/>
      <c r="G18" s="74"/>
      <c r="H18" s="74"/>
    </row>
    <row r="19" spans="1:8" ht="9.75" customHeight="1" x14ac:dyDescent="0.25">
      <c r="A19" s="75" t="s">
        <v>69</v>
      </c>
      <c r="B19" s="75" t="s">
        <v>70</v>
      </c>
      <c r="C19" s="75" t="s">
        <v>71</v>
      </c>
      <c r="D19" s="75" t="s">
        <v>274</v>
      </c>
      <c r="E19" s="75" t="s">
        <v>275</v>
      </c>
      <c r="F19" s="75" t="s">
        <v>276</v>
      </c>
      <c r="G19" s="75" t="s">
        <v>277</v>
      </c>
      <c r="H19" s="75" t="s">
        <v>278</v>
      </c>
    </row>
    <row r="20" spans="1:8" ht="9.75" customHeight="1" x14ac:dyDescent="0.25">
      <c r="A20" s="14">
        <v>1123</v>
      </c>
      <c r="B20" s="13" t="s">
        <v>279</v>
      </c>
      <c r="C20" s="104">
        <v>852974</v>
      </c>
      <c r="D20" s="104">
        <v>852974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04">
        <v>53000</v>
      </c>
      <c r="D21" s="104">
        <v>53000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04">
        <v>0</v>
      </c>
      <c r="D22" s="104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04">
        <v>330146.07</v>
      </c>
      <c r="D23" s="104">
        <v>330146.07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04">
        <v>1724457.34</v>
      </c>
      <c r="D24" s="104">
        <v>1724457.34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04">
        <v>0.02</v>
      </c>
      <c r="D25" s="104">
        <v>0.02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04">
        <v>0</v>
      </c>
      <c r="D26" s="104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04">
        <v>10291943.279999999</v>
      </c>
      <c r="D27" s="104">
        <v>10291943.279999999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4" t="s">
        <v>288</v>
      </c>
      <c r="B30" s="74"/>
      <c r="C30" s="74"/>
      <c r="D30" s="74"/>
      <c r="E30" s="74"/>
      <c r="F30" s="74"/>
      <c r="G30" s="74"/>
      <c r="H30" s="74"/>
    </row>
    <row r="31" spans="1:8" ht="9.75" customHeight="1" x14ac:dyDescent="0.25">
      <c r="A31" s="75" t="s">
        <v>69</v>
      </c>
      <c r="B31" s="75" t="s">
        <v>70</v>
      </c>
      <c r="C31" s="75" t="s">
        <v>71</v>
      </c>
      <c r="D31" s="75" t="s">
        <v>289</v>
      </c>
      <c r="E31" s="75" t="s">
        <v>290</v>
      </c>
      <c r="F31" s="75" t="s">
        <v>291</v>
      </c>
      <c r="G31" s="75"/>
      <c r="H31" s="75"/>
    </row>
    <row r="32" spans="1:8" ht="9.75" customHeight="1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4" t="s">
        <v>298</v>
      </c>
      <c r="B39" s="74"/>
      <c r="C39" s="74"/>
      <c r="D39" s="74"/>
      <c r="E39" s="74"/>
      <c r="F39" s="74"/>
    </row>
    <row r="40" spans="1:6" ht="9.75" customHeight="1" x14ac:dyDescent="0.25">
      <c r="A40" s="75" t="s">
        <v>69</v>
      </c>
      <c r="B40" s="75" t="s">
        <v>70</v>
      </c>
      <c r="C40" s="75" t="s">
        <v>71</v>
      </c>
      <c r="D40" s="75" t="s">
        <v>290</v>
      </c>
      <c r="E40" s="75" t="s">
        <v>299</v>
      </c>
      <c r="F40" s="75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4" t="s">
        <v>302</v>
      </c>
      <c r="B44" s="74"/>
      <c r="C44" s="74"/>
      <c r="D44" s="74"/>
      <c r="E44" s="74"/>
      <c r="F44" s="74"/>
    </row>
    <row r="45" spans="1:6" ht="9.75" customHeight="1" x14ac:dyDescent="0.25">
      <c r="A45" s="75" t="s">
        <v>69</v>
      </c>
      <c r="B45" s="75" t="s">
        <v>70</v>
      </c>
      <c r="C45" s="75" t="s">
        <v>71</v>
      </c>
      <c r="D45" s="75" t="s">
        <v>265</v>
      </c>
      <c r="E45" s="75" t="s">
        <v>278</v>
      </c>
      <c r="F45" s="75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4" t="s">
        <v>304</v>
      </c>
      <c r="B48" s="74"/>
      <c r="C48" s="74"/>
      <c r="D48" s="74"/>
      <c r="E48" s="74"/>
      <c r="F48" s="74"/>
    </row>
    <row r="49" spans="1:10" ht="9.75" customHeight="1" x14ac:dyDescent="0.25">
      <c r="A49" s="75" t="s">
        <v>69</v>
      </c>
      <c r="B49" s="75" t="s">
        <v>70</v>
      </c>
      <c r="C49" s="75" t="s">
        <v>71</v>
      </c>
      <c r="D49" s="75"/>
      <c r="E49" s="75"/>
      <c r="F49" s="75"/>
      <c r="G49" s="75"/>
      <c r="H49" s="75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4" t="s">
        <v>308</v>
      </c>
      <c r="B54" s="74"/>
      <c r="C54" s="74"/>
      <c r="D54" s="74"/>
      <c r="E54" s="74"/>
      <c r="F54" s="74"/>
      <c r="G54" s="74"/>
      <c r="H54" s="74"/>
      <c r="I54" s="74"/>
      <c r="J54" s="74"/>
    </row>
    <row r="55" spans="1:10" ht="9.75" customHeight="1" x14ac:dyDescent="0.25">
      <c r="A55" s="75" t="s">
        <v>69</v>
      </c>
      <c r="B55" s="75" t="s">
        <v>70</v>
      </c>
      <c r="C55" s="75" t="s">
        <v>71</v>
      </c>
      <c r="D55" s="75" t="s">
        <v>309</v>
      </c>
      <c r="E55" s="75" t="s">
        <v>310</v>
      </c>
      <c r="F55" s="75" t="s">
        <v>311</v>
      </c>
      <c r="G55" s="75" t="s">
        <v>312</v>
      </c>
      <c r="H55" s="75" t="s">
        <v>313</v>
      </c>
      <c r="I55" s="75" t="s">
        <v>314</v>
      </c>
      <c r="J55" s="75" t="s">
        <v>315</v>
      </c>
    </row>
    <row r="56" spans="1:10" ht="9.75" customHeight="1" x14ac:dyDescent="0.25">
      <c r="A56" s="14">
        <v>1230</v>
      </c>
      <c r="B56" s="13" t="s">
        <v>316</v>
      </c>
      <c r="C56" s="104">
        <v>673401977.49000001</v>
      </c>
      <c r="D56" s="104">
        <v>0</v>
      </c>
      <c r="E56" s="104">
        <v>35091424.829999998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04">
        <v>244293850.34</v>
      </c>
      <c r="D57" s="76"/>
      <c r="E57" s="76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04">
        <v>0</v>
      </c>
      <c r="D58" s="15">
        <v>0</v>
      </c>
      <c r="E58" s="104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04">
        <v>147212657.12</v>
      </c>
      <c r="D59" s="15">
        <v>0</v>
      </c>
      <c r="E59" s="104">
        <v>35091424.829999998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04">
        <v>0</v>
      </c>
      <c r="D60" s="15">
        <v>0</v>
      </c>
      <c r="E60" s="104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04">
        <v>207568659.24000001</v>
      </c>
      <c r="D61" s="15">
        <v>0</v>
      </c>
      <c r="E61" s="104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04">
        <v>74326810.790000007</v>
      </c>
      <c r="D62" s="15">
        <v>0</v>
      </c>
      <c r="E62" s="104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04">
        <v>0</v>
      </c>
      <c r="D63" s="15">
        <v>0</v>
      </c>
      <c r="E63" s="104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04">
        <v>93462065.920000002</v>
      </c>
      <c r="D64" s="15">
        <v>0</v>
      </c>
      <c r="E64" s="104">
        <v>58763401.899999999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04">
        <v>12625627.9</v>
      </c>
      <c r="D65" s="15">
        <v>0</v>
      </c>
      <c r="E65" s="104">
        <v>8273520.7400000002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04">
        <v>4086750.99</v>
      </c>
      <c r="D66" s="15">
        <v>0</v>
      </c>
      <c r="E66" s="104">
        <v>1546905.37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04">
        <v>388971.16</v>
      </c>
      <c r="D67" s="15">
        <v>0</v>
      </c>
      <c r="E67" s="104">
        <v>367940.49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04">
        <v>60816514.119999997</v>
      </c>
      <c r="D68" s="15">
        <v>0</v>
      </c>
      <c r="E68" s="104">
        <v>39525497.270000003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04">
        <v>1119790.23</v>
      </c>
      <c r="D69" s="15">
        <v>0</v>
      </c>
      <c r="E69" s="104">
        <v>1119790.23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04">
        <v>13763254.470000001</v>
      </c>
      <c r="D70" s="15">
        <v>0</v>
      </c>
      <c r="E70" s="104">
        <v>7929747.7999999998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04">
        <v>661157.05000000005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4" t="s">
        <v>333</v>
      </c>
      <c r="B74" s="74"/>
      <c r="C74" s="74"/>
      <c r="D74" s="74"/>
      <c r="E74" s="74"/>
      <c r="F74" s="74"/>
      <c r="G74" s="74"/>
      <c r="H74" s="13"/>
      <c r="I74" s="13"/>
      <c r="J74" s="13"/>
    </row>
    <row r="75" spans="1:10" ht="9.75" customHeight="1" x14ac:dyDescent="0.25">
      <c r="A75" s="75" t="s">
        <v>69</v>
      </c>
      <c r="B75" s="75" t="s">
        <v>70</v>
      </c>
      <c r="C75" s="75" t="s">
        <v>71</v>
      </c>
      <c r="D75" s="75" t="s">
        <v>334</v>
      </c>
      <c r="E75" s="75" t="s">
        <v>335</v>
      </c>
      <c r="F75" s="75" t="s">
        <v>336</v>
      </c>
      <c r="G75" s="75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04">
        <v>3246988.7300000004</v>
      </c>
      <c r="D76" s="15">
        <v>0</v>
      </c>
      <c r="E76" s="104">
        <v>1290496.48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04">
        <v>2434912.6800000002</v>
      </c>
      <c r="D77" s="15">
        <v>0</v>
      </c>
      <c r="E77" s="104">
        <v>593559.66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04">
        <v>0</v>
      </c>
      <c r="D78" s="15">
        <v>0</v>
      </c>
      <c r="E78" s="104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04">
        <v>0</v>
      </c>
      <c r="D79" s="15">
        <v>0</v>
      </c>
      <c r="E79" s="104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04">
        <v>812076.05</v>
      </c>
      <c r="D80" s="15">
        <v>0</v>
      </c>
      <c r="E80" s="104">
        <v>696936.82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6"/>
      <c r="E82" s="76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0</v>
      </c>
      <c r="D83" s="76"/>
      <c r="E83" s="76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6"/>
      <c r="E84" s="76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6"/>
      <c r="E85" s="76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6"/>
      <c r="E86" s="76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6"/>
      <c r="E87" s="76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6"/>
      <c r="E88" s="76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4" t="s">
        <v>351</v>
      </c>
      <c r="B90" s="74"/>
      <c r="C90" s="74"/>
      <c r="D90" s="74"/>
      <c r="E90" s="74"/>
      <c r="F90" s="74"/>
      <c r="G90" s="74"/>
    </row>
    <row r="91" spans="1:7" ht="9.75" customHeight="1" x14ac:dyDescent="0.25">
      <c r="A91" s="75" t="s">
        <v>69</v>
      </c>
      <c r="B91" s="75" t="s">
        <v>70</v>
      </c>
      <c r="C91" s="75" t="s">
        <v>71</v>
      </c>
      <c r="D91" s="75" t="s">
        <v>313</v>
      </c>
      <c r="E91" s="75"/>
      <c r="F91" s="75"/>
      <c r="G91" s="75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4" t="s">
        <v>355</v>
      </c>
      <c r="B96" s="74"/>
      <c r="C96" s="74"/>
      <c r="D96" s="74"/>
      <c r="E96" s="74"/>
      <c r="F96" s="74"/>
      <c r="G96" s="74"/>
    </row>
    <row r="97" spans="1:8" ht="9.75" customHeight="1" x14ac:dyDescent="0.25">
      <c r="A97" s="75" t="s">
        <v>69</v>
      </c>
      <c r="B97" s="75" t="s">
        <v>70</v>
      </c>
      <c r="C97" s="75" t="s">
        <v>71</v>
      </c>
      <c r="D97" s="75" t="s">
        <v>278</v>
      </c>
      <c r="E97" s="75"/>
      <c r="F97" s="75"/>
      <c r="G97" s="75"/>
      <c r="H97" s="75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4" t="s">
        <v>365</v>
      </c>
      <c r="B108" s="74"/>
      <c r="C108" s="74"/>
      <c r="D108" s="74"/>
      <c r="E108" s="74"/>
      <c r="F108" s="74"/>
      <c r="G108" s="74"/>
      <c r="H108" s="74"/>
    </row>
    <row r="109" spans="1:8" ht="9.75" customHeight="1" x14ac:dyDescent="0.25">
      <c r="A109" s="75" t="s">
        <v>69</v>
      </c>
      <c r="B109" s="75" t="s">
        <v>70</v>
      </c>
      <c r="C109" s="75" t="s">
        <v>71</v>
      </c>
      <c r="D109" s="75" t="s">
        <v>274</v>
      </c>
      <c r="E109" s="75" t="s">
        <v>275</v>
      </c>
      <c r="F109" s="75" t="s">
        <v>276</v>
      </c>
      <c r="G109" s="75" t="s">
        <v>366</v>
      </c>
      <c r="H109" s="75" t="s">
        <v>367</v>
      </c>
    </row>
    <row r="110" spans="1:8" ht="9.75" customHeight="1" x14ac:dyDescent="0.25">
      <c r="A110" s="14">
        <v>2110</v>
      </c>
      <c r="B110" s="13" t="s">
        <v>368</v>
      </c>
      <c r="C110" s="104">
        <v>5466714.4299999997</v>
      </c>
      <c r="D110" s="104">
        <v>5466714.4299999997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04">
        <v>0</v>
      </c>
      <c r="D111" s="104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04">
        <v>147552</v>
      </c>
      <c r="D112" s="104">
        <v>147552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04">
        <v>1282558.47</v>
      </c>
      <c r="D113" s="104">
        <v>1282558.47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04">
        <v>0</v>
      </c>
      <c r="D114" s="104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04">
        <v>13171.5</v>
      </c>
      <c r="D115" s="104">
        <v>13171.5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04">
        <v>0</v>
      </c>
      <c r="D116" s="104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04">
        <v>1826039.65</v>
      </c>
      <c r="D117" s="104">
        <v>1826039.65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04">
        <v>0</v>
      </c>
      <c r="D118" s="104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04">
        <v>2197392.81</v>
      </c>
      <c r="D119" s="104">
        <v>2197392.81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4" t="s">
        <v>382</v>
      </c>
      <c r="B125" s="74"/>
      <c r="C125" s="74"/>
      <c r="D125" s="74"/>
      <c r="E125" s="74"/>
      <c r="F125" s="74"/>
      <c r="G125" s="74"/>
      <c r="H125" s="74"/>
    </row>
    <row r="126" spans="1:8" ht="9.75" customHeight="1" x14ac:dyDescent="0.25">
      <c r="A126" s="75" t="s">
        <v>69</v>
      </c>
      <c r="B126" s="75" t="s">
        <v>70</v>
      </c>
      <c r="C126" s="75" t="s">
        <v>71</v>
      </c>
      <c r="D126" s="75" t="s">
        <v>383</v>
      </c>
      <c r="E126" s="75" t="s">
        <v>278</v>
      </c>
      <c r="F126" s="75"/>
      <c r="G126" s="75"/>
      <c r="H126" s="75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4" t="s">
        <v>398</v>
      </c>
      <c r="B142" s="74"/>
      <c r="C142" s="74"/>
      <c r="D142" s="74"/>
      <c r="E142" s="74"/>
    </row>
    <row r="143" spans="1:5" ht="9.75" customHeight="1" x14ac:dyDescent="0.25">
      <c r="A143" s="77" t="s">
        <v>69</v>
      </c>
      <c r="B143" s="77" t="s">
        <v>70</v>
      </c>
      <c r="C143" s="77" t="s">
        <v>71</v>
      </c>
      <c r="D143" s="75" t="s">
        <v>383</v>
      </c>
      <c r="E143" s="75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4" t="s">
        <v>407</v>
      </c>
      <c r="B153" s="74"/>
      <c r="C153" s="74"/>
      <c r="D153" s="74"/>
      <c r="E153" s="74"/>
    </row>
    <row r="154" spans="1:5" ht="9.75" customHeight="1" x14ac:dyDescent="0.25">
      <c r="A154" s="77" t="s">
        <v>69</v>
      </c>
      <c r="B154" s="77" t="s">
        <v>70</v>
      </c>
      <c r="C154" s="77" t="s">
        <v>71</v>
      </c>
      <c r="D154" s="75" t="s">
        <v>383</v>
      </c>
      <c r="E154" s="75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4" t="s">
        <v>417</v>
      </c>
      <c r="B165" s="74"/>
      <c r="C165" s="74"/>
      <c r="D165" s="74"/>
      <c r="E165" s="74"/>
    </row>
    <row r="166" spans="1:5" ht="9.75" customHeight="1" x14ac:dyDescent="0.25">
      <c r="A166" s="77" t="s">
        <v>69</v>
      </c>
      <c r="B166" s="77" t="s">
        <v>70</v>
      </c>
      <c r="C166" s="77" t="s">
        <v>71</v>
      </c>
      <c r="D166" s="75" t="s">
        <v>383</v>
      </c>
      <c r="E166" s="75" t="s">
        <v>278</v>
      </c>
    </row>
    <row r="167" spans="1:5" ht="9.75" customHeight="1" x14ac:dyDescent="0.25">
      <c r="A167" s="14">
        <v>2190</v>
      </c>
      <c r="B167" s="13" t="s">
        <v>418</v>
      </c>
      <c r="C167" s="104">
        <v>40803275.799999997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04">
        <v>40803275.799999997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E22" sqref="E22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24" t="str">
        <f>ESF!A1</f>
        <v>MUNICIPIO DE SANTA CRUZ DE JUVENTINO ROSAS GTO</v>
      </c>
      <c r="B1" s="125"/>
      <c r="C1" s="125"/>
      <c r="D1" s="71" t="s">
        <v>0</v>
      </c>
      <c r="E1" s="72">
        <f>'Notas a los Edos Financieros'!D1</f>
        <v>2025</v>
      </c>
    </row>
    <row r="2" spans="1:5" ht="11.25" customHeight="1" x14ac:dyDescent="0.25">
      <c r="A2" s="124" t="s">
        <v>422</v>
      </c>
      <c r="B2" s="125"/>
      <c r="C2" s="125"/>
      <c r="D2" s="71" t="s">
        <v>2</v>
      </c>
      <c r="E2" s="72" t="str">
        <f>'Notas a los Edos Financieros'!D2</f>
        <v>Trimestral</v>
      </c>
    </row>
    <row r="3" spans="1:5" ht="11.25" customHeight="1" x14ac:dyDescent="0.25">
      <c r="A3" s="124" t="str">
        <f>ESF!A3</f>
        <v>Del 01 DE ENERO al 30 DE SEPTIEMBRE DE 2025</v>
      </c>
      <c r="B3" s="125"/>
      <c r="C3" s="125"/>
      <c r="D3" s="71" t="s">
        <v>3</v>
      </c>
      <c r="E3" s="72">
        <f>'Notas a los Edos Financieros'!D3</f>
        <v>3</v>
      </c>
    </row>
    <row r="4" spans="1:5" ht="11.25" customHeight="1" x14ac:dyDescent="0.25">
      <c r="A4" s="124" t="s">
        <v>4</v>
      </c>
      <c r="B4" s="125"/>
      <c r="C4" s="125"/>
      <c r="D4" s="71"/>
      <c r="E4" s="72"/>
    </row>
    <row r="5" spans="1:5" ht="9.75" customHeight="1" x14ac:dyDescent="0.25">
      <c r="A5" s="73" t="s">
        <v>67</v>
      </c>
      <c r="B5" s="74"/>
      <c r="C5" s="74"/>
      <c r="D5" s="74"/>
      <c r="E5" s="74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4" t="s">
        <v>423</v>
      </c>
      <c r="B7" s="74"/>
      <c r="C7" s="74"/>
      <c r="D7" s="74"/>
      <c r="E7" s="74"/>
    </row>
    <row r="8" spans="1:5" ht="9.75" customHeight="1" x14ac:dyDescent="0.25">
      <c r="A8" s="75" t="s">
        <v>69</v>
      </c>
      <c r="B8" s="75" t="s">
        <v>70</v>
      </c>
      <c r="C8" s="75" t="s">
        <v>71</v>
      </c>
      <c r="D8" s="75" t="s">
        <v>265</v>
      </c>
      <c r="E8" s="75" t="s">
        <v>383</v>
      </c>
    </row>
    <row r="9" spans="1:5" ht="13.5" customHeight="1" x14ac:dyDescent="0.25">
      <c r="A9" s="14">
        <v>3110</v>
      </c>
      <c r="B9" s="13" t="s">
        <v>123</v>
      </c>
      <c r="C9" s="104">
        <v>-1089319.51</v>
      </c>
      <c r="D9" s="13"/>
      <c r="E9" s="13"/>
    </row>
    <row r="10" spans="1:5" ht="12" customHeight="1" x14ac:dyDescent="0.25">
      <c r="A10" s="14">
        <v>3120</v>
      </c>
      <c r="B10" s="13" t="s">
        <v>424</v>
      </c>
      <c r="C10" s="104">
        <v>5664664.0099999998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4" t="s">
        <v>426</v>
      </c>
      <c r="B13" s="74"/>
      <c r="C13" s="74"/>
      <c r="D13" s="74"/>
      <c r="E13" s="74"/>
    </row>
    <row r="14" spans="1:5" ht="9.75" customHeight="1" x14ac:dyDescent="0.25">
      <c r="A14" s="75" t="s">
        <v>69</v>
      </c>
      <c r="B14" s="75" t="s">
        <v>70</v>
      </c>
      <c r="C14" s="75" t="s">
        <v>71</v>
      </c>
      <c r="D14" s="75" t="s">
        <v>427</v>
      </c>
      <c r="E14" s="75"/>
    </row>
    <row r="15" spans="1:5" ht="11.25" customHeight="1" x14ac:dyDescent="0.25">
      <c r="A15" s="14">
        <v>3210</v>
      </c>
      <c r="B15" s="13" t="s">
        <v>428</v>
      </c>
      <c r="C15" s="104">
        <v>103547346.33</v>
      </c>
      <c r="D15" s="13"/>
      <c r="E15" s="13"/>
    </row>
    <row r="16" spans="1:5" ht="12.75" customHeight="1" x14ac:dyDescent="0.25">
      <c r="A16" s="14">
        <v>3220</v>
      </c>
      <c r="B16" s="13" t="s">
        <v>429</v>
      </c>
      <c r="C16" s="104">
        <v>682078540.73000002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workbookViewId="0">
      <selection activeCell="D128" sqref="D128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24" t="str">
        <f>ESF!A1</f>
        <v>MUNICIPIO DE SANTA CRUZ DE JUVENTINO ROSAS GTO</v>
      </c>
      <c r="B1" s="125"/>
      <c r="C1" s="125"/>
      <c r="D1" s="71" t="s">
        <v>0</v>
      </c>
      <c r="E1" s="72">
        <f>'Notas a los Edos Financieros'!D1</f>
        <v>2025</v>
      </c>
    </row>
    <row r="2" spans="1:5" ht="11.25" customHeight="1" x14ac:dyDescent="0.25">
      <c r="A2" s="124" t="s">
        <v>443</v>
      </c>
      <c r="B2" s="125"/>
      <c r="C2" s="125"/>
      <c r="D2" s="71" t="s">
        <v>2</v>
      </c>
      <c r="E2" s="72" t="str">
        <f>'Notas a los Edos Financieros'!D2</f>
        <v>Trimestral</v>
      </c>
    </row>
    <row r="3" spans="1:5" ht="11.25" customHeight="1" x14ac:dyDescent="0.25">
      <c r="A3" s="124" t="str">
        <f>ESF!A3</f>
        <v>Del 01 DE ENERO al 30 DE SEPTIEMBRE DE 2025</v>
      </c>
      <c r="B3" s="125"/>
      <c r="C3" s="125"/>
      <c r="D3" s="71" t="s">
        <v>3</v>
      </c>
      <c r="E3" s="72">
        <f>'Notas a los Edos Financieros'!D3</f>
        <v>3</v>
      </c>
    </row>
    <row r="4" spans="1:5" ht="11.25" customHeight="1" x14ac:dyDescent="0.25">
      <c r="A4" s="124" t="s">
        <v>4</v>
      </c>
      <c r="B4" s="125"/>
      <c r="C4" s="125"/>
      <c r="D4" s="71"/>
      <c r="E4" s="72"/>
    </row>
    <row r="5" spans="1:5" ht="9.75" customHeight="1" x14ac:dyDescent="0.25">
      <c r="A5" s="73" t="s">
        <v>67</v>
      </c>
      <c r="B5" s="74"/>
      <c r="C5" s="74"/>
      <c r="D5" s="74"/>
      <c r="E5" s="74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4" t="s">
        <v>444</v>
      </c>
      <c r="B7" s="74"/>
      <c r="C7" s="74"/>
      <c r="D7" s="74"/>
      <c r="E7" s="13"/>
    </row>
    <row r="8" spans="1:5" ht="9.75" customHeight="1" x14ac:dyDescent="0.25">
      <c r="A8" s="75" t="s">
        <v>69</v>
      </c>
      <c r="B8" s="75" t="s">
        <v>70</v>
      </c>
      <c r="C8" s="81">
        <v>2025</v>
      </c>
      <c r="D8" s="81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25">
      <c r="A10" s="14">
        <v>1112</v>
      </c>
      <c r="B10" s="13" t="s">
        <v>446</v>
      </c>
      <c r="C10" s="105">
        <v>109872915.48999999</v>
      </c>
      <c r="D10" s="105">
        <v>63893066.799999997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12.75" customHeight="1" x14ac:dyDescent="0.25">
      <c r="A16" s="25">
        <v>1110</v>
      </c>
      <c r="B16" s="26" t="s">
        <v>450</v>
      </c>
      <c r="C16" s="106">
        <v>109872915.48999999</v>
      </c>
      <c r="D16" s="106">
        <v>63893066.799999997</v>
      </c>
      <c r="E16" s="13"/>
    </row>
    <row r="19" spans="1:4" ht="9.75" customHeight="1" x14ac:dyDescent="0.25">
      <c r="A19" s="74" t="s">
        <v>451</v>
      </c>
      <c r="B19" s="74"/>
      <c r="C19" s="74"/>
      <c r="D19" s="74"/>
    </row>
    <row r="20" spans="1:4" ht="9.75" customHeight="1" x14ac:dyDescent="0.25">
      <c r="A20" s="75" t="s">
        <v>69</v>
      </c>
      <c r="B20" s="75" t="s">
        <v>70</v>
      </c>
      <c r="C20" s="81">
        <v>2025</v>
      </c>
      <c r="D20" s="81">
        <v>2024</v>
      </c>
    </row>
    <row r="21" spans="1:4" ht="12.75" customHeight="1" x14ac:dyDescent="0.25">
      <c r="A21" s="25">
        <v>1230</v>
      </c>
      <c r="B21" s="28" t="s">
        <v>316</v>
      </c>
      <c r="C21" s="106">
        <v>36719740.369999997</v>
      </c>
      <c r="D21" s="106">
        <v>167907962.59999999</v>
      </c>
    </row>
    <row r="22" spans="1:4" ht="9.75" customHeight="1" x14ac:dyDescent="0.25">
      <c r="A22" s="14">
        <v>1231</v>
      </c>
      <c r="B22" s="13" t="s">
        <v>317</v>
      </c>
      <c r="C22" s="105">
        <v>0</v>
      </c>
      <c r="D22" s="105">
        <v>0</v>
      </c>
    </row>
    <row r="23" spans="1:4" ht="9.75" customHeight="1" x14ac:dyDescent="0.25">
      <c r="A23" s="14">
        <v>1232</v>
      </c>
      <c r="B23" s="13" t="s">
        <v>318</v>
      </c>
      <c r="C23" s="105">
        <v>0</v>
      </c>
      <c r="D23" s="105">
        <v>0</v>
      </c>
    </row>
    <row r="24" spans="1:4" ht="9.75" customHeight="1" x14ac:dyDescent="0.25">
      <c r="A24" s="14">
        <v>1233</v>
      </c>
      <c r="B24" s="13" t="s">
        <v>319</v>
      </c>
      <c r="C24" s="105">
        <v>0</v>
      </c>
      <c r="D24" s="105">
        <v>0</v>
      </c>
    </row>
    <row r="25" spans="1:4" ht="9.75" customHeight="1" x14ac:dyDescent="0.25">
      <c r="A25" s="14">
        <v>1234</v>
      </c>
      <c r="B25" s="13" t="s">
        <v>320</v>
      </c>
      <c r="C25" s="105">
        <v>0</v>
      </c>
      <c r="D25" s="105">
        <v>0</v>
      </c>
    </row>
    <row r="26" spans="1:4" ht="9.75" customHeight="1" x14ac:dyDescent="0.25">
      <c r="A26" s="14">
        <v>1235</v>
      </c>
      <c r="B26" s="13" t="s">
        <v>321</v>
      </c>
      <c r="C26" s="105">
        <v>36719740.369999997</v>
      </c>
      <c r="D26" s="105">
        <v>143642586.31</v>
      </c>
    </row>
    <row r="27" spans="1:4" ht="9.75" customHeight="1" x14ac:dyDescent="0.25">
      <c r="A27" s="14">
        <v>1236</v>
      </c>
      <c r="B27" s="13" t="s">
        <v>322</v>
      </c>
      <c r="C27" s="105">
        <v>0</v>
      </c>
      <c r="D27" s="105">
        <v>24265376.289999999</v>
      </c>
    </row>
    <row r="28" spans="1:4" ht="9.75" customHeight="1" x14ac:dyDescent="0.25">
      <c r="A28" s="14">
        <v>1239</v>
      </c>
      <c r="B28" s="13" t="s">
        <v>323</v>
      </c>
      <c r="C28" s="105">
        <v>0</v>
      </c>
      <c r="D28" s="105">
        <v>0</v>
      </c>
    </row>
    <row r="29" spans="1:4" ht="11.25" customHeight="1" x14ac:dyDescent="0.25">
      <c r="A29" s="25">
        <v>1240</v>
      </c>
      <c r="B29" s="28" t="s">
        <v>324</v>
      </c>
      <c r="C29" s="106">
        <v>650743.96</v>
      </c>
      <c r="D29" s="106">
        <v>17533916.300000001</v>
      </c>
    </row>
    <row r="30" spans="1:4" ht="9.75" customHeight="1" x14ac:dyDescent="0.25">
      <c r="A30" s="14">
        <v>1241</v>
      </c>
      <c r="B30" s="13" t="s">
        <v>325</v>
      </c>
      <c r="C30" s="105">
        <v>440099.22</v>
      </c>
      <c r="D30" s="105">
        <v>1105714.95</v>
      </c>
    </row>
    <row r="31" spans="1:4" ht="9.75" customHeight="1" x14ac:dyDescent="0.25">
      <c r="A31" s="14">
        <v>1242</v>
      </c>
      <c r="B31" s="13" t="s">
        <v>326</v>
      </c>
      <c r="C31" s="105">
        <v>36712</v>
      </c>
      <c r="D31" s="105">
        <v>2216656.7599999998</v>
      </c>
    </row>
    <row r="32" spans="1:4" ht="9.75" customHeight="1" x14ac:dyDescent="0.25">
      <c r="A32" s="14">
        <v>1243</v>
      </c>
      <c r="B32" s="13" t="s">
        <v>327</v>
      </c>
      <c r="C32" s="105">
        <v>0</v>
      </c>
      <c r="D32" s="105">
        <v>0</v>
      </c>
    </row>
    <row r="33" spans="1:4" ht="9.75" customHeight="1" x14ac:dyDescent="0.25">
      <c r="A33" s="14">
        <v>1244</v>
      </c>
      <c r="B33" s="13" t="s">
        <v>328</v>
      </c>
      <c r="C33" s="105">
        <v>0</v>
      </c>
      <c r="D33" s="105">
        <v>13978373.960000001</v>
      </c>
    </row>
    <row r="34" spans="1:4" ht="9.75" customHeight="1" x14ac:dyDescent="0.25">
      <c r="A34" s="14">
        <v>1245</v>
      </c>
      <c r="B34" s="13" t="s">
        <v>329</v>
      </c>
      <c r="C34" s="105">
        <v>0</v>
      </c>
      <c r="D34" s="105">
        <v>0</v>
      </c>
    </row>
    <row r="35" spans="1:4" ht="9.75" customHeight="1" x14ac:dyDescent="0.25">
      <c r="A35" s="14">
        <v>1246</v>
      </c>
      <c r="B35" s="13" t="s">
        <v>330</v>
      </c>
      <c r="C35" s="105">
        <v>173932.74</v>
      </c>
      <c r="D35" s="105">
        <v>233170.63</v>
      </c>
    </row>
    <row r="36" spans="1:4" ht="9.75" customHeight="1" x14ac:dyDescent="0.25">
      <c r="A36" s="14">
        <v>1247</v>
      </c>
      <c r="B36" s="13" t="s">
        <v>331</v>
      </c>
      <c r="C36" s="105">
        <v>0</v>
      </c>
      <c r="D36" s="105">
        <v>0</v>
      </c>
    </row>
    <row r="37" spans="1:4" ht="9.75" customHeight="1" x14ac:dyDescent="0.25">
      <c r="A37" s="14">
        <v>1248</v>
      </c>
      <c r="B37" s="13" t="s">
        <v>332</v>
      </c>
      <c r="C37" s="105">
        <v>0</v>
      </c>
      <c r="D37" s="105">
        <v>0</v>
      </c>
    </row>
    <row r="38" spans="1:4" ht="9.75" customHeight="1" x14ac:dyDescent="0.25">
      <c r="A38" s="25">
        <v>1250</v>
      </c>
      <c r="B38" s="28" t="s">
        <v>338</v>
      </c>
      <c r="C38" s="107">
        <v>268101.39</v>
      </c>
      <c r="D38" s="107">
        <v>672847.45</v>
      </c>
    </row>
    <row r="39" spans="1:4" ht="9.75" customHeight="1" x14ac:dyDescent="0.25">
      <c r="A39" s="14">
        <v>1251</v>
      </c>
      <c r="B39" s="13" t="s">
        <v>339</v>
      </c>
      <c r="C39" s="108">
        <v>268101.39</v>
      </c>
      <c r="D39" s="108">
        <v>672847.45</v>
      </c>
    </row>
    <row r="40" spans="1:4" ht="9.75" customHeight="1" x14ac:dyDescent="0.25">
      <c r="A40" s="14">
        <v>1252</v>
      </c>
      <c r="B40" s="13" t="s">
        <v>340</v>
      </c>
      <c r="C40" s="108">
        <v>0</v>
      </c>
      <c r="D40" s="108">
        <v>0</v>
      </c>
    </row>
    <row r="41" spans="1:4" ht="9.75" customHeight="1" x14ac:dyDescent="0.25">
      <c r="A41" s="14">
        <v>1253</v>
      </c>
      <c r="B41" s="13" t="s">
        <v>341</v>
      </c>
      <c r="C41" s="108">
        <v>0</v>
      </c>
      <c r="D41" s="108">
        <v>0</v>
      </c>
    </row>
    <row r="42" spans="1:4" ht="9.75" customHeight="1" x14ac:dyDescent="0.25">
      <c r="A42" s="14">
        <v>1254</v>
      </c>
      <c r="B42" s="13" t="s">
        <v>342</v>
      </c>
      <c r="C42" s="108">
        <v>0</v>
      </c>
      <c r="D42" s="108">
        <v>0</v>
      </c>
    </row>
    <row r="43" spans="1:4" ht="9.75" customHeight="1" x14ac:dyDescent="0.25">
      <c r="A43" s="14">
        <v>1259</v>
      </c>
      <c r="B43" s="13" t="s">
        <v>343</v>
      </c>
      <c r="C43" s="108">
        <v>0</v>
      </c>
      <c r="D43" s="108">
        <v>0</v>
      </c>
    </row>
    <row r="44" spans="1:4" ht="9.75" customHeight="1" x14ac:dyDescent="0.25">
      <c r="A44" s="14"/>
      <c r="B44" s="26" t="s">
        <v>452</v>
      </c>
      <c r="C44" s="106">
        <v>37638585.719999999</v>
      </c>
      <c r="D44" s="106">
        <v>186114726.34999999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4" t="s">
        <v>453</v>
      </c>
      <c r="B46" s="74"/>
      <c r="C46" s="74"/>
      <c r="D46" s="74"/>
    </row>
    <row r="47" spans="1:4" ht="9.75" customHeight="1" x14ac:dyDescent="0.25">
      <c r="A47" s="75" t="s">
        <v>69</v>
      </c>
      <c r="B47" s="75" t="s">
        <v>70</v>
      </c>
      <c r="C47" s="81">
        <v>2025</v>
      </c>
      <c r="D47" s="81">
        <v>2024</v>
      </c>
    </row>
    <row r="48" spans="1:4" ht="11.25" customHeight="1" x14ac:dyDescent="0.25">
      <c r="A48" s="25">
        <v>3210</v>
      </c>
      <c r="B48" s="28" t="s">
        <v>454</v>
      </c>
      <c r="C48" s="106">
        <v>103547346.33</v>
      </c>
      <c r="D48" s="106">
        <v>56663987.890000001</v>
      </c>
    </row>
    <row r="49" spans="1:4" ht="11.25" customHeight="1" x14ac:dyDescent="0.25">
      <c r="A49" s="14"/>
      <c r="B49" s="26" t="s">
        <v>455</v>
      </c>
      <c r="C49" s="106">
        <v>760107.65999999992</v>
      </c>
      <c r="D49" s="106">
        <v>59713191.140000001</v>
      </c>
    </row>
    <row r="50" spans="1:4" ht="11.25" customHeight="1" x14ac:dyDescent="0.25">
      <c r="A50" s="25">
        <v>5400</v>
      </c>
      <c r="B50" s="28" t="s">
        <v>218</v>
      </c>
      <c r="C50" s="106">
        <v>708943.71</v>
      </c>
      <c r="D50" s="106">
        <v>1382005.04</v>
      </c>
    </row>
    <row r="51" spans="1:4" ht="11.25" customHeight="1" x14ac:dyDescent="0.25">
      <c r="A51" s="14">
        <v>5410</v>
      </c>
      <c r="B51" s="13" t="s">
        <v>456</v>
      </c>
      <c r="C51" s="105">
        <v>708943.71</v>
      </c>
      <c r="D51" s="105">
        <v>1382005.04</v>
      </c>
    </row>
    <row r="52" spans="1:4" ht="11.25" customHeight="1" x14ac:dyDescent="0.25">
      <c r="A52" s="14">
        <v>5411</v>
      </c>
      <c r="B52" s="13" t="s">
        <v>220</v>
      </c>
      <c r="C52" s="105">
        <v>708943.71</v>
      </c>
      <c r="D52" s="105">
        <v>1382005.04</v>
      </c>
    </row>
    <row r="53" spans="1:4" ht="11.25" customHeight="1" x14ac:dyDescent="0.25">
      <c r="A53" s="14">
        <v>5420</v>
      </c>
      <c r="B53" s="13" t="s">
        <v>457</v>
      </c>
      <c r="C53" s="105">
        <v>0</v>
      </c>
      <c r="D53" s="105">
        <v>0</v>
      </c>
    </row>
    <row r="54" spans="1:4" ht="11.25" customHeight="1" x14ac:dyDescent="0.25">
      <c r="A54" s="14">
        <v>5421</v>
      </c>
      <c r="B54" s="13" t="s">
        <v>223</v>
      </c>
      <c r="C54" s="105">
        <v>0</v>
      </c>
      <c r="D54" s="105">
        <v>0</v>
      </c>
    </row>
    <row r="55" spans="1:4" ht="11.25" customHeight="1" x14ac:dyDescent="0.25">
      <c r="A55" s="14">
        <v>5430</v>
      </c>
      <c r="B55" s="13" t="s">
        <v>458</v>
      </c>
      <c r="C55" s="105">
        <v>0</v>
      </c>
      <c r="D55" s="105">
        <v>0</v>
      </c>
    </row>
    <row r="56" spans="1:4" ht="11.25" customHeight="1" x14ac:dyDescent="0.25">
      <c r="A56" s="14">
        <v>5431</v>
      </c>
      <c r="B56" s="13" t="s">
        <v>226</v>
      </c>
      <c r="C56" s="105">
        <v>0</v>
      </c>
      <c r="D56" s="105">
        <v>0</v>
      </c>
    </row>
    <row r="57" spans="1:4" ht="11.25" customHeight="1" x14ac:dyDescent="0.25">
      <c r="A57" s="14">
        <v>5440</v>
      </c>
      <c r="B57" s="13" t="s">
        <v>459</v>
      </c>
      <c r="C57" s="105">
        <v>0</v>
      </c>
      <c r="D57" s="105">
        <v>0</v>
      </c>
    </row>
    <row r="58" spans="1:4" ht="11.25" customHeight="1" x14ac:dyDescent="0.25">
      <c r="A58" s="14">
        <v>5441</v>
      </c>
      <c r="B58" s="13" t="s">
        <v>459</v>
      </c>
      <c r="C58" s="105">
        <v>0</v>
      </c>
      <c r="D58" s="105">
        <v>0</v>
      </c>
    </row>
    <row r="59" spans="1:4" ht="11.25" customHeight="1" x14ac:dyDescent="0.25">
      <c r="A59" s="14">
        <v>5450</v>
      </c>
      <c r="B59" s="13" t="s">
        <v>460</v>
      </c>
      <c r="C59" s="105">
        <v>0</v>
      </c>
      <c r="D59" s="105">
        <v>0</v>
      </c>
    </row>
    <row r="60" spans="1:4" ht="11.25" customHeight="1" x14ac:dyDescent="0.25">
      <c r="A60" s="14">
        <v>5451</v>
      </c>
      <c r="B60" s="13" t="s">
        <v>230</v>
      </c>
      <c r="C60" s="105">
        <v>0</v>
      </c>
      <c r="D60" s="105">
        <v>0</v>
      </c>
    </row>
    <row r="61" spans="1:4" ht="11.25" customHeight="1" x14ac:dyDescent="0.25">
      <c r="A61" s="14">
        <v>5452</v>
      </c>
      <c r="B61" s="13" t="s">
        <v>231</v>
      </c>
      <c r="C61" s="105">
        <v>0</v>
      </c>
      <c r="D61" s="105">
        <v>0</v>
      </c>
    </row>
    <row r="62" spans="1:4" ht="11.25" customHeight="1" x14ac:dyDescent="0.25">
      <c r="A62" s="25">
        <v>5500</v>
      </c>
      <c r="B62" s="28" t="s">
        <v>232</v>
      </c>
      <c r="C62" s="106">
        <v>52316.12</v>
      </c>
      <c r="D62" s="106">
        <v>16241868.830000002</v>
      </c>
    </row>
    <row r="63" spans="1:4" ht="11.25" customHeight="1" x14ac:dyDescent="0.25">
      <c r="A63" s="25">
        <v>5510</v>
      </c>
      <c r="B63" s="28" t="s">
        <v>233</v>
      </c>
      <c r="C63" s="105">
        <v>52316.12</v>
      </c>
      <c r="D63" s="105">
        <v>16241868.830000002</v>
      </c>
    </row>
    <row r="64" spans="1:4" ht="11.25" customHeight="1" x14ac:dyDescent="0.25">
      <c r="A64" s="14">
        <v>5511</v>
      </c>
      <c r="B64" s="13" t="s">
        <v>234</v>
      </c>
      <c r="C64" s="105">
        <v>0</v>
      </c>
      <c r="D64" s="105">
        <v>0</v>
      </c>
    </row>
    <row r="65" spans="1:4" ht="11.25" customHeight="1" x14ac:dyDescent="0.25">
      <c r="A65" s="14">
        <v>5512</v>
      </c>
      <c r="B65" s="13" t="s">
        <v>235</v>
      </c>
      <c r="C65" s="105">
        <v>0</v>
      </c>
      <c r="D65" s="105">
        <v>0</v>
      </c>
    </row>
    <row r="66" spans="1:4" ht="11.25" customHeight="1" x14ac:dyDescent="0.25">
      <c r="A66" s="14">
        <v>5513</v>
      </c>
      <c r="B66" s="13" t="s">
        <v>236</v>
      </c>
      <c r="C66" s="105">
        <v>0</v>
      </c>
      <c r="D66" s="105">
        <v>6198707.46</v>
      </c>
    </row>
    <row r="67" spans="1:4" ht="11.25" customHeight="1" x14ac:dyDescent="0.25">
      <c r="A67" s="14">
        <v>5514</v>
      </c>
      <c r="B67" s="13" t="s">
        <v>237</v>
      </c>
      <c r="C67" s="105">
        <v>0</v>
      </c>
      <c r="D67" s="105">
        <v>0</v>
      </c>
    </row>
    <row r="68" spans="1:4" ht="11.25" customHeight="1" x14ac:dyDescent="0.25">
      <c r="A68" s="14">
        <v>5515</v>
      </c>
      <c r="B68" s="13" t="s">
        <v>238</v>
      </c>
      <c r="C68" s="105">
        <v>0</v>
      </c>
      <c r="D68" s="105">
        <v>8095335.3200000003</v>
      </c>
    </row>
    <row r="69" spans="1:4" ht="11.25" customHeight="1" x14ac:dyDescent="0.25">
      <c r="A69" s="14">
        <v>5516</v>
      </c>
      <c r="B69" s="13" t="s">
        <v>239</v>
      </c>
      <c r="C69" s="105">
        <v>0</v>
      </c>
      <c r="D69" s="105">
        <v>0</v>
      </c>
    </row>
    <row r="70" spans="1:4" ht="11.25" customHeight="1" x14ac:dyDescent="0.25">
      <c r="A70" s="14">
        <v>5517</v>
      </c>
      <c r="B70" s="13" t="s">
        <v>240</v>
      </c>
      <c r="C70" s="105">
        <v>0</v>
      </c>
      <c r="D70" s="105">
        <v>458527.51</v>
      </c>
    </row>
    <row r="71" spans="1:4" ht="11.25" customHeight="1" x14ac:dyDescent="0.25">
      <c r="A71" s="14">
        <v>5518</v>
      </c>
      <c r="B71" s="13" t="s">
        <v>241</v>
      </c>
      <c r="C71" s="105">
        <v>52316.12</v>
      </c>
      <c r="D71" s="105">
        <v>1489298.54</v>
      </c>
    </row>
    <row r="72" spans="1:4" ht="11.25" customHeight="1" x14ac:dyDescent="0.25">
      <c r="A72" s="25">
        <v>5520</v>
      </c>
      <c r="B72" s="28" t="s">
        <v>242</v>
      </c>
      <c r="C72" s="105">
        <v>0</v>
      </c>
      <c r="D72" s="105">
        <v>0</v>
      </c>
    </row>
    <row r="73" spans="1:4" ht="11.25" customHeight="1" x14ac:dyDescent="0.25">
      <c r="A73" s="14">
        <v>5521</v>
      </c>
      <c r="B73" s="13" t="s">
        <v>243</v>
      </c>
      <c r="C73" s="105">
        <v>0</v>
      </c>
      <c r="D73" s="105">
        <v>0</v>
      </c>
    </row>
    <row r="74" spans="1:4" ht="11.25" customHeight="1" x14ac:dyDescent="0.25">
      <c r="A74" s="14">
        <v>5522</v>
      </c>
      <c r="B74" s="13" t="s">
        <v>244</v>
      </c>
      <c r="C74" s="105">
        <v>0</v>
      </c>
      <c r="D74" s="105">
        <v>0</v>
      </c>
    </row>
    <row r="75" spans="1:4" ht="11.25" customHeight="1" x14ac:dyDescent="0.25">
      <c r="A75" s="25">
        <v>5530</v>
      </c>
      <c r="B75" s="28" t="s">
        <v>245</v>
      </c>
      <c r="C75" s="105">
        <v>0</v>
      </c>
      <c r="D75" s="105">
        <v>0</v>
      </c>
    </row>
    <row r="76" spans="1:4" ht="11.25" customHeight="1" x14ac:dyDescent="0.25">
      <c r="A76" s="14">
        <v>5531</v>
      </c>
      <c r="B76" s="13" t="s">
        <v>246</v>
      </c>
      <c r="C76" s="105">
        <v>0</v>
      </c>
      <c r="D76" s="105">
        <v>0</v>
      </c>
    </row>
    <row r="77" spans="1:4" ht="11.25" customHeight="1" x14ac:dyDescent="0.25">
      <c r="A77" s="14">
        <v>5532</v>
      </c>
      <c r="B77" s="13" t="s">
        <v>247</v>
      </c>
      <c r="C77" s="105">
        <v>0</v>
      </c>
      <c r="D77" s="105">
        <v>0</v>
      </c>
    </row>
    <row r="78" spans="1:4" ht="11.25" customHeight="1" x14ac:dyDescent="0.25">
      <c r="A78" s="14">
        <v>5533</v>
      </c>
      <c r="B78" s="13" t="s">
        <v>248</v>
      </c>
      <c r="C78" s="105">
        <v>0</v>
      </c>
      <c r="D78" s="105">
        <v>0</v>
      </c>
    </row>
    <row r="79" spans="1:4" ht="11.25" customHeight="1" x14ac:dyDescent="0.25">
      <c r="A79" s="14">
        <v>5534</v>
      </c>
      <c r="B79" s="13" t="s">
        <v>249</v>
      </c>
      <c r="C79" s="105">
        <v>0</v>
      </c>
      <c r="D79" s="105">
        <v>0</v>
      </c>
    </row>
    <row r="80" spans="1:4" ht="11.25" customHeight="1" x14ac:dyDescent="0.25">
      <c r="A80" s="14">
        <v>5535</v>
      </c>
      <c r="B80" s="13" t="s">
        <v>250</v>
      </c>
      <c r="C80" s="104">
        <v>0</v>
      </c>
      <c r="D80" s="105">
        <v>0</v>
      </c>
    </row>
    <row r="81" spans="1:4" ht="11.25" customHeight="1" x14ac:dyDescent="0.25">
      <c r="A81" s="25">
        <v>5590</v>
      </c>
      <c r="B81" s="28" t="s">
        <v>251</v>
      </c>
      <c r="C81" s="105">
        <v>0</v>
      </c>
      <c r="D81" s="105">
        <v>0</v>
      </c>
    </row>
    <row r="82" spans="1:4" ht="11.25" customHeight="1" x14ac:dyDescent="0.25">
      <c r="A82" s="14">
        <v>5591</v>
      </c>
      <c r="B82" s="13" t="s">
        <v>252</v>
      </c>
      <c r="C82" s="105">
        <v>0</v>
      </c>
      <c r="D82" s="105">
        <v>0</v>
      </c>
    </row>
    <row r="83" spans="1:4" ht="11.25" customHeight="1" x14ac:dyDescent="0.25">
      <c r="A83" s="14">
        <v>5592</v>
      </c>
      <c r="B83" s="13" t="s">
        <v>253</v>
      </c>
      <c r="C83" s="105">
        <v>0</v>
      </c>
      <c r="D83" s="105">
        <v>0</v>
      </c>
    </row>
    <row r="84" spans="1:4" ht="11.25" customHeight="1" x14ac:dyDescent="0.25">
      <c r="A84" s="14">
        <v>5593</v>
      </c>
      <c r="B84" s="13" t="s">
        <v>254</v>
      </c>
      <c r="C84" s="105">
        <v>0</v>
      </c>
      <c r="D84" s="105">
        <v>0</v>
      </c>
    </row>
    <row r="85" spans="1:4" ht="11.25" customHeight="1" x14ac:dyDescent="0.25">
      <c r="A85" s="14">
        <v>5594</v>
      </c>
      <c r="B85" s="13" t="s">
        <v>461</v>
      </c>
      <c r="C85" s="105">
        <v>0</v>
      </c>
      <c r="D85" s="105">
        <v>0</v>
      </c>
    </row>
    <row r="86" spans="1:4" ht="11.25" customHeight="1" x14ac:dyDescent="0.25">
      <c r="A86" s="14">
        <v>5595</v>
      </c>
      <c r="B86" s="13" t="s">
        <v>256</v>
      </c>
      <c r="C86" s="105">
        <v>0</v>
      </c>
      <c r="D86" s="105">
        <v>0</v>
      </c>
    </row>
    <row r="87" spans="1:4" ht="11.25" customHeight="1" x14ac:dyDescent="0.25">
      <c r="A87" s="14">
        <v>5596</v>
      </c>
      <c r="B87" s="13" t="s">
        <v>148</v>
      </c>
      <c r="C87" s="105">
        <v>0</v>
      </c>
      <c r="D87" s="105">
        <v>0</v>
      </c>
    </row>
    <row r="88" spans="1:4" ht="11.25" customHeight="1" x14ac:dyDescent="0.25">
      <c r="A88" s="14">
        <v>5597</v>
      </c>
      <c r="B88" s="13" t="s">
        <v>257</v>
      </c>
      <c r="C88" s="105">
        <v>0</v>
      </c>
      <c r="D88" s="105">
        <v>0</v>
      </c>
    </row>
    <row r="89" spans="1:4" ht="11.25" customHeight="1" x14ac:dyDescent="0.25">
      <c r="A89" s="14">
        <v>5599</v>
      </c>
      <c r="B89" s="13" t="s">
        <v>259</v>
      </c>
      <c r="C89" s="105">
        <v>0</v>
      </c>
      <c r="D89" s="105">
        <v>0</v>
      </c>
    </row>
    <row r="90" spans="1:4" ht="11.25" customHeight="1" x14ac:dyDescent="0.25">
      <c r="A90" s="25">
        <v>5600</v>
      </c>
      <c r="B90" s="28" t="s">
        <v>260</v>
      </c>
      <c r="C90" s="106">
        <v>0</v>
      </c>
      <c r="D90" s="106">
        <v>40235946.359999999</v>
      </c>
    </row>
    <row r="91" spans="1:4" ht="11.25" customHeight="1" x14ac:dyDescent="0.25">
      <c r="A91" s="25">
        <v>5610</v>
      </c>
      <c r="B91" s="28" t="s">
        <v>261</v>
      </c>
      <c r="C91" s="105">
        <v>0</v>
      </c>
      <c r="D91" s="105">
        <v>40235946.359999999</v>
      </c>
    </row>
    <row r="92" spans="1:4" ht="11.25" customHeight="1" x14ac:dyDescent="0.25">
      <c r="A92" s="14">
        <v>5611</v>
      </c>
      <c r="B92" s="13" t="s">
        <v>262</v>
      </c>
      <c r="C92" s="105">
        <v>0</v>
      </c>
      <c r="D92" s="105">
        <v>40235946.359999999</v>
      </c>
    </row>
    <row r="93" spans="1:4" ht="11.25" customHeight="1" x14ac:dyDescent="0.25">
      <c r="A93" s="25">
        <v>2110</v>
      </c>
      <c r="B93" s="29" t="s">
        <v>462</v>
      </c>
      <c r="C93" s="106">
        <v>-1152.17</v>
      </c>
      <c r="D93" s="106">
        <v>1853370.9100000001</v>
      </c>
    </row>
    <row r="94" spans="1:4" ht="11.25" customHeight="1" x14ac:dyDescent="0.25">
      <c r="A94" s="14">
        <v>2111</v>
      </c>
      <c r="B94" s="13" t="s">
        <v>463</v>
      </c>
      <c r="C94" s="105">
        <v>-1152.17</v>
      </c>
      <c r="D94" s="105">
        <v>0</v>
      </c>
    </row>
    <row r="95" spans="1:4" ht="11.25" customHeight="1" x14ac:dyDescent="0.25">
      <c r="A95" s="14">
        <v>2112</v>
      </c>
      <c r="B95" s="13" t="s">
        <v>464</v>
      </c>
      <c r="C95" s="105">
        <v>0</v>
      </c>
      <c r="D95" s="105">
        <v>148061.09</v>
      </c>
    </row>
    <row r="96" spans="1:4" ht="11.25" customHeight="1" x14ac:dyDescent="0.25">
      <c r="A96" s="14">
        <v>2112</v>
      </c>
      <c r="B96" s="13" t="s">
        <v>465</v>
      </c>
      <c r="C96" s="105">
        <v>0</v>
      </c>
      <c r="D96" s="105">
        <v>1690708</v>
      </c>
    </row>
    <row r="97" spans="1:4" ht="11.25" customHeight="1" x14ac:dyDescent="0.25">
      <c r="A97" s="14">
        <v>2115</v>
      </c>
      <c r="B97" s="13" t="s">
        <v>466</v>
      </c>
      <c r="C97" s="105">
        <v>0</v>
      </c>
      <c r="D97" s="105">
        <v>14601.82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5">
        <v>5120</v>
      </c>
      <c r="B99" s="29" t="s">
        <v>301</v>
      </c>
      <c r="C99" s="27">
        <v>0</v>
      </c>
      <c r="D99" s="27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12.75" customHeight="1" x14ac:dyDescent="0.25">
      <c r="A101" s="14"/>
      <c r="B101" s="26" t="s">
        <v>468</v>
      </c>
      <c r="C101" s="110">
        <v>149889.78999999957</v>
      </c>
      <c r="D101" s="110">
        <v>0</v>
      </c>
    </row>
    <row r="102" spans="1:4" ht="9.75" customHeight="1" x14ac:dyDescent="0.25">
      <c r="A102" s="25">
        <v>4300</v>
      </c>
      <c r="B102" s="26" t="s">
        <v>132</v>
      </c>
      <c r="C102" s="15">
        <v>0</v>
      </c>
      <c r="D102" s="15">
        <v>0</v>
      </c>
    </row>
    <row r="103" spans="1:4" ht="9.75" customHeight="1" x14ac:dyDescent="0.25">
      <c r="A103" s="25">
        <v>4310</v>
      </c>
      <c r="B103" s="26" t="s">
        <v>133</v>
      </c>
      <c r="C103" s="27">
        <v>0</v>
      </c>
      <c r="D103" s="27">
        <v>0</v>
      </c>
    </row>
    <row r="104" spans="1:4" ht="9.75" customHeight="1" x14ac:dyDescent="0.25">
      <c r="A104" s="14">
        <v>4311</v>
      </c>
      <c r="B104" s="30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0" t="s">
        <v>135</v>
      </c>
      <c r="C105" s="15">
        <v>0</v>
      </c>
      <c r="D105" s="15">
        <v>0</v>
      </c>
    </row>
    <row r="106" spans="1:4" ht="9.75" customHeight="1" x14ac:dyDescent="0.25">
      <c r="A106" s="25">
        <v>4320</v>
      </c>
      <c r="B106" s="26" t="s">
        <v>136</v>
      </c>
      <c r="C106" s="27">
        <v>0</v>
      </c>
      <c r="D106" s="27">
        <v>0</v>
      </c>
    </row>
    <row r="107" spans="1:4" ht="9.75" customHeight="1" x14ac:dyDescent="0.25">
      <c r="A107" s="14">
        <v>4321</v>
      </c>
      <c r="B107" s="30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0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0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0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0" t="s">
        <v>141</v>
      </c>
      <c r="C111" s="15">
        <v>0</v>
      </c>
      <c r="D111" s="15">
        <v>0</v>
      </c>
    </row>
    <row r="112" spans="1:4" ht="9.75" customHeight="1" x14ac:dyDescent="0.25">
      <c r="A112" s="25">
        <v>4330</v>
      </c>
      <c r="B112" s="26" t="s">
        <v>142</v>
      </c>
      <c r="C112" s="27">
        <v>0</v>
      </c>
      <c r="D112" s="27">
        <v>0</v>
      </c>
    </row>
    <row r="113" spans="1:4" ht="9.75" customHeight="1" x14ac:dyDescent="0.25">
      <c r="A113" s="14">
        <v>4331</v>
      </c>
      <c r="B113" s="30" t="s">
        <v>142</v>
      </c>
      <c r="C113" s="15">
        <v>0</v>
      </c>
      <c r="D113" s="15">
        <v>0</v>
      </c>
    </row>
    <row r="114" spans="1:4" ht="9.75" customHeight="1" x14ac:dyDescent="0.25">
      <c r="A114" s="25">
        <v>4340</v>
      </c>
      <c r="B114" s="26" t="s">
        <v>143</v>
      </c>
      <c r="C114" s="27">
        <v>0</v>
      </c>
      <c r="D114" s="27">
        <v>0</v>
      </c>
    </row>
    <row r="115" spans="1:4" ht="9.75" customHeight="1" x14ac:dyDescent="0.25">
      <c r="A115" s="14">
        <v>4341</v>
      </c>
      <c r="B115" s="30" t="s">
        <v>143</v>
      </c>
      <c r="C115" s="15">
        <v>0</v>
      </c>
      <c r="D115" s="15">
        <v>0</v>
      </c>
    </row>
    <row r="116" spans="1:4" ht="9.75" customHeight="1" x14ac:dyDescent="0.25">
      <c r="A116" s="25">
        <v>4390</v>
      </c>
      <c r="B116" s="26" t="s">
        <v>144</v>
      </c>
      <c r="C116" s="27">
        <v>0</v>
      </c>
      <c r="D116" s="27">
        <v>0</v>
      </c>
    </row>
    <row r="117" spans="1:4" ht="9.75" customHeight="1" x14ac:dyDescent="0.25">
      <c r="A117" s="14">
        <v>4392</v>
      </c>
      <c r="B117" s="30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0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0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0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0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0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0" t="s">
        <v>144</v>
      </c>
      <c r="C123" s="15">
        <v>0</v>
      </c>
      <c r="D123" s="15">
        <v>0</v>
      </c>
    </row>
    <row r="124" spans="1:4" ht="11.25" customHeight="1" x14ac:dyDescent="0.25">
      <c r="A124" s="25">
        <v>1120</v>
      </c>
      <c r="B124" s="29" t="s">
        <v>469</v>
      </c>
      <c r="C124" s="106">
        <v>149889.78999999957</v>
      </c>
      <c r="D124" s="106">
        <v>0</v>
      </c>
    </row>
    <row r="125" spans="1:4" ht="11.25" customHeight="1" x14ac:dyDescent="0.25">
      <c r="A125" s="14">
        <v>1124</v>
      </c>
      <c r="B125" s="1" t="s">
        <v>470</v>
      </c>
      <c r="C125" s="109">
        <v>0.01</v>
      </c>
      <c r="D125" s="105">
        <v>0</v>
      </c>
    </row>
    <row r="126" spans="1:4" ht="11.25" customHeight="1" x14ac:dyDescent="0.25">
      <c r="A126" s="14">
        <v>1124</v>
      </c>
      <c r="B126" s="1" t="s">
        <v>471</v>
      </c>
      <c r="C126" s="109">
        <v>0</v>
      </c>
      <c r="D126" s="105">
        <v>0</v>
      </c>
    </row>
    <row r="127" spans="1:4" ht="11.25" customHeight="1" x14ac:dyDescent="0.25">
      <c r="A127" s="14">
        <v>1124</v>
      </c>
      <c r="B127" s="1" t="s">
        <v>472</v>
      </c>
      <c r="C127" s="109">
        <v>-0.01</v>
      </c>
      <c r="D127" s="105">
        <v>0</v>
      </c>
    </row>
    <row r="128" spans="1:4" ht="11.25" customHeight="1" x14ac:dyDescent="0.25">
      <c r="A128" s="14">
        <v>1124</v>
      </c>
      <c r="B128" s="1" t="s">
        <v>473</v>
      </c>
      <c r="C128" s="109">
        <v>0.01</v>
      </c>
      <c r="D128" s="105">
        <v>0</v>
      </c>
    </row>
    <row r="129" spans="1:4" ht="11.25" customHeight="1" x14ac:dyDescent="0.25">
      <c r="A129" s="14">
        <v>1124</v>
      </c>
      <c r="B129" s="1" t="s">
        <v>474</v>
      </c>
      <c r="C129" s="105">
        <v>0.03</v>
      </c>
      <c r="D129" s="105">
        <v>0</v>
      </c>
    </row>
    <row r="130" spans="1:4" ht="11.25" customHeight="1" x14ac:dyDescent="0.25">
      <c r="A130" s="14">
        <v>1124</v>
      </c>
      <c r="B130" s="1" t="s">
        <v>475</v>
      </c>
      <c r="C130" s="105">
        <v>-0.04</v>
      </c>
      <c r="D130" s="105">
        <v>0</v>
      </c>
    </row>
    <row r="131" spans="1:4" ht="11.25" customHeight="1" x14ac:dyDescent="0.25">
      <c r="A131" s="14">
        <v>1122</v>
      </c>
      <c r="B131" s="1" t="s">
        <v>476</v>
      </c>
      <c r="C131" s="105">
        <v>0</v>
      </c>
      <c r="D131" s="105">
        <v>0</v>
      </c>
    </row>
    <row r="132" spans="1:4" ht="11.25" customHeight="1" x14ac:dyDescent="0.25">
      <c r="A132" s="14">
        <v>1122</v>
      </c>
      <c r="B132" s="1" t="s">
        <v>477</v>
      </c>
      <c r="C132" s="109">
        <v>3185367.76</v>
      </c>
      <c r="D132" s="105">
        <v>0</v>
      </c>
    </row>
    <row r="133" spans="1:4" ht="11.25" customHeight="1" x14ac:dyDescent="0.25">
      <c r="A133" s="14">
        <v>1122</v>
      </c>
      <c r="B133" s="1" t="s">
        <v>478</v>
      </c>
      <c r="C133" s="105">
        <v>-3035477.97</v>
      </c>
      <c r="D133" s="105">
        <v>0</v>
      </c>
    </row>
    <row r="134" spans="1:4" ht="11.25" customHeight="1" x14ac:dyDescent="0.25">
      <c r="A134" s="25">
        <v>5120</v>
      </c>
      <c r="B134" s="29" t="s">
        <v>301</v>
      </c>
      <c r="C134" s="27">
        <v>0</v>
      </c>
      <c r="D134" s="27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5">
        <v>4150</v>
      </c>
      <c r="B136" s="29" t="s">
        <v>100</v>
      </c>
      <c r="C136" s="27">
        <v>0</v>
      </c>
      <c r="D136" s="27"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1" t="s">
        <v>480</v>
      </c>
      <c r="C138" s="27">
        <f t="shared" ref="C138:D138" si="0">C48+C49-C101</f>
        <v>104157564.19999999</v>
      </c>
      <c r="D138" s="27">
        <f t="shared" si="0"/>
        <v>116377179.03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8" t="str">
        <f>ESF!A1</f>
        <v>MUNICIPIO DE SANTA CRUZ DE JUVENTINO ROSAS GTO</v>
      </c>
      <c r="B1" s="126"/>
      <c r="C1" s="127"/>
    </row>
    <row r="2" spans="1:3" ht="11.25" customHeight="1" x14ac:dyDescent="0.25">
      <c r="A2" s="120" t="s">
        <v>481</v>
      </c>
      <c r="B2" s="125"/>
      <c r="C2" s="128"/>
    </row>
    <row r="3" spans="1:3" ht="11.25" customHeight="1" x14ac:dyDescent="0.25">
      <c r="A3" s="120" t="str">
        <f>ESF!A3</f>
        <v>Del 01 DE ENERO al 30 DE SEPTIEMBRE DE 2025</v>
      </c>
      <c r="B3" s="125"/>
      <c r="C3" s="128"/>
    </row>
    <row r="4" spans="1:3" ht="9.75" customHeight="1" x14ac:dyDescent="0.25">
      <c r="A4" s="122" t="s">
        <v>482</v>
      </c>
      <c r="B4" s="129"/>
      <c r="C4" s="130"/>
    </row>
    <row r="5" spans="1:3" ht="9.75" customHeight="1" x14ac:dyDescent="0.25">
      <c r="A5" s="131" t="s">
        <v>483</v>
      </c>
      <c r="B5" s="132"/>
      <c r="C5" s="32">
        <v>2025</v>
      </c>
    </row>
    <row r="6" spans="1:3" ht="9.75" customHeight="1" x14ac:dyDescent="0.25">
      <c r="A6" s="33" t="s">
        <v>484</v>
      </c>
      <c r="B6" s="33"/>
      <c r="C6" s="111">
        <v>309839102.37</v>
      </c>
    </row>
    <row r="7" spans="1:3" ht="7.5" customHeight="1" x14ac:dyDescent="0.25">
      <c r="A7" s="1"/>
      <c r="B7" s="35"/>
      <c r="C7" s="36"/>
    </row>
    <row r="8" spans="1:3" ht="9.75" customHeight="1" x14ac:dyDescent="0.25">
      <c r="A8" s="83" t="s">
        <v>485</v>
      </c>
      <c r="B8" s="83"/>
      <c r="C8" s="37">
        <f>SUM(C9:C14)</f>
        <v>0</v>
      </c>
    </row>
    <row r="9" spans="1:3" ht="9.75" customHeight="1" x14ac:dyDescent="0.25">
      <c r="A9" s="84" t="s">
        <v>486</v>
      </c>
      <c r="B9" s="38" t="s">
        <v>133</v>
      </c>
      <c r="C9" s="39">
        <v>0</v>
      </c>
    </row>
    <row r="10" spans="1:3" ht="9.75" customHeight="1" x14ac:dyDescent="0.25">
      <c r="A10" s="85" t="s">
        <v>487</v>
      </c>
      <c r="B10" s="40" t="s">
        <v>488</v>
      </c>
      <c r="C10" s="39">
        <v>0</v>
      </c>
    </row>
    <row r="11" spans="1:3" ht="9.75" customHeight="1" x14ac:dyDescent="0.25">
      <c r="A11" s="85" t="s">
        <v>489</v>
      </c>
      <c r="B11" s="40" t="s">
        <v>142</v>
      </c>
      <c r="C11" s="39">
        <v>0</v>
      </c>
    </row>
    <row r="12" spans="1:3" ht="9.75" customHeight="1" x14ac:dyDescent="0.25">
      <c r="A12" s="85" t="s">
        <v>490</v>
      </c>
      <c r="B12" s="40" t="s">
        <v>143</v>
      </c>
      <c r="C12" s="39">
        <v>0</v>
      </c>
    </row>
    <row r="13" spans="1:3" ht="9.75" customHeight="1" x14ac:dyDescent="0.25">
      <c r="A13" s="85" t="s">
        <v>491</v>
      </c>
      <c r="B13" s="40" t="s">
        <v>144</v>
      </c>
      <c r="C13" s="39">
        <v>0</v>
      </c>
    </row>
    <row r="14" spans="1:3" ht="9.75" customHeight="1" x14ac:dyDescent="0.25">
      <c r="A14" s="86" t="s">
        <v>492</v>
      </c>
      <c r="B14" s="41" t="s">
        <v>493</v>
      </c>
      <c r="C14" s="39">
        <v>0</v>
      </c>
    </row>
    <row r="15" spans="1:3" ht="7.5" customHeight="1" x14ac:dyDescent="0.25">
      <c r="A15" s="1"/>
      <c r="B15" s="42"/>
      <c r="C15" s="43"/>
    </row>
    <row r="16" spans="1:3" ht="9.75" customHeight="1" x14ac:dyDescent="0.25">
      <c r="A16" s="83" t="s">
        <v>494</v>
      </c>
      <c r="B16" s="35"/>
      <c r="C16" s="37">
        <f>SUM(C17:C19)</f>
        <v>0</v>
      </c>
    </row>
    <row r="17" spans="1:3" ht="9.75" customHeight="1" x14ac:dyDescent="0.25">
      <c r="A17" s="87">
        <v>3.1</v>
      </c>
      <c r="B17" s="40" t="s">
        <v>495</v>
      </c>
      <c r="C17" s="39">
        <v>0</v>
      </c>
    </row>
    <row r="18" spans="1:3" ht="9.75" customHeight="1" x14ac:dyDescent="0.25">
      <c r="A18" s="88">
        <v>3.2</v>
      </c>
      <c r="B18" s="40" t="s">
        <v>496</v>
      </c>
      <c r="C18" s="39">
        <v>0</v>
      </c>
    </row>
    <row r="19" spans="1:3" ht="9.75" customHeight="1" x14ac:dyDescent="0.25">
      <c r="A19" s="88">
        <v>3.3</v>
      </c>
      <c r="B19" s="41" t="s">
        <v>497</v>
      </c>
      <c r="C19" s="44">
        <v>0</v>
      </c>
    </row>
    <row r="20" spans="1:3" ht="7.5" customHeight="1" x14ac:dyDescent="0.25">
      <c r="A20" s="1"/>
      <c r="B20" s="41"/>
      <c r="C20" s="45"/>
    </row>
    <row r="21" spans="1:3" ht="9.75" customHeight="1" x14ac:dyDescent="0.25">
      <c r="A21" s="46" t="s">
        <v>498</v>
      </c>
      <c r="B21" s="46"/>
      <c r="C21" s="34">
        <f>C6+C8-C16</f>
        <v>309839102.37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F37" sqref="F3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3" t="str">
        <f>ESF!A1</f>
        <v>MUNICIPIO DE SANTA CRUZ DE JUVENTINO ROSAS GTO</v>
      </c>
      <c r="B1" s="126"/>
      <c r="C1" s="127"/>
    </row>
    <row r="2" spans="1:3" ht="11.25" customHeight="1" x14ac:dyDescent="0.25">
      <c r="A2" s="134" t="s">
        <v>499</v>
      </c>
      <c r="B2" s="125"/>
      <c r="C2" s="128"/>
    </row>
    <row r="3" spans="1:3" ht="11.25" customHeight="1" x14ac:dyDescent="0.25">
      <c r="A3" s="134" t="str">
        <f>ESF!A3</f>
        <v>Del 01 DE ENERO al 30 DE SEPTIEMBRE DE 2025</v>
      </c>
      <c r="B3" s="125"/>
      <c r="C3" s="128"/>
    </row>
    <row r="4" spans="1:3" ht="9.75" customHeight="1" x14ac:dyDescent="0.25">
      <c r="A4" s="122" t="s">
        <v>482</v>
      </c>
      <c r="B4" s="129"/>
      <c r="C4" s="130"/>
    </row>
    <row r="5" spans="1:3" ht="11.25" customHeight="1" x14ac:dyDescent="0.25">
      <c r="A5" s="131" t="s">
        <v>483</v>
      </c>
      <c r="B5" s="132"/>
      <c r="C5" s="32">
        <v>2025</v>
      </c>
    </row>
    <row r="6" spans="1:3" ht="9.75" customHeight="1" x14ac:dyDescent="0.25">
      <c r="A6" s="89" t="s">
        <v>500</v>
      </c>
      <c r="B6" s="33"/>
      <c r="C6" s="113">
        <v>245285679.11000001</v>
      </c>
    </row>
    <row r="7" spans="1:3" ht="7.5" customHeight="1" x14ac:dyDescent="0.25">
      <c r="A7" s="47"/>
      <c r="B7" s="35"/>
      <c r="C7" s="48"/>
    </row>
    <row r="8" spans="1:3" ht="9.75" customHeight="1" x14ac:dyDescent="0.25">
      <c r="A8" s="83" t="s">
        <v>501</v>
      </c>
      <c r="B8" s="49"/>
      <c r="C8" s="37">
        <f>SUM(C9:C29)</f>
        <v>39046239.190000005</v>
      </c>
    </row>
    <row r="9" spans="1:3" ht="9.75" customHeight="1" x14ac:dyDescent="0.25">
      <c r="A9" s="90">
        <v>2.1</v>
      </c>
      <c r="B9" s="50" t="s">
        <v>163</v>
      </c>
      <c r="C9" s="51">
        <v>0</v>
      </c>
    </row>
    <row r="10" spans="1:3" ht="9.75" customHeight="1" x14ac:dyDescent="0.25">
      <c r="A10" s="90">
        <v>2.2000000000000002</v>
      </c>
      <c r="B10" s="50" t="s">
        <v>160</v>
      </c>
      <c r="C10" s="51">
        <v>0</v>
      </c>
    </row>
    <row r="11" spans="1:3" ht="9.75" customHeight="1" x14ac:dyDescent="0.25">
      <c r="A11" s="91">
        <v>2.2999999999999998</v>
      </c>
      <c r="B11" s="52" t="s">
        <v>325</v>
      </c>
      <c r="C11" s="100">
        <v>440099.22</v>
      </c>
    </row>
    <row r="12" spans="1:3" ht="9.75" customHeight="1" x14ac:dyDescent="0.25">
      <c r="A12" s="91">
        <v>2.4</v>
      </c>
      <c r="B12" s="52" t="s">
        <v>326</v>
      </c>
      <c r="C12" s="100">
        <v>36712</v>
      </c>
    </row>
    <row r="13" spans="1:3" ht="9.75" customHeight="1" x14ac:dyDescent="0.25">
      <c r="A13" s="91">
        <v>2.5</v>
      </c>
      <c r="B13" s="52" t="s">
        <v>327</v>
      </c>
      <c r="C13" s="101">
        <v>0</v>
      </c>
    </row>
    <row r="14" spans="1:3" ht="9.75" customHeight="1" x14ac:dyDescent="0.25">
      <c r="A14" s="91">
        <v>2.6</v>
      </c>
      <c r="B14" s="52" t="s">
        <v>328</v>
      </c>
      <c r="C14" s="101">
        <v>0</v>
      </c>
    </row>
    <row r="15" spans="1:3" ht="9.75" customHeight="1" x14ac:dyDescent="0.25">
      <c r="A15" s="91">
        <v>2.7</v>
      </c>
      <c r="B15" s="52" t="s">
        <v>329</v>
      </c>
      <c r="C15" s="101">
        <v>0</v>
      </c>
    </row>
    <row r="16" spans="1:3" ht="9.75" customHeight="1" x14ac:dyDescent="0.25">
      <c r="A16" s="91">
        <v>2.8</v>
      </c>
      <c r="B16" s="52" t="s">
        <v>330</v>
      </c>
      <c r="C16" s="100">
        <v>173932.74</v>
      </c>
    </row>
    <row r="17" spans="1:3" ht="9.75" customHeight="1" x14ac:dyDescent="0.25">
      <c r="A17" s="91">
        <v>2.9</v>
      </c>
      <c r="B17" s="52" t="s">
        <v>332</v>
      </c>
      <c r="C17" s="101">
        <v>0</v>
      </c>
    </row>
    <row r="18" spans="1:3" ht="9.75" customHeight="1" x14ac:dyDescent="0.25">
      <c r="A18" s="91" t="s">
        <v>502</v>
      </c>
      <c r="B18" s="52" t="s">
        <v>503</v>
      </c>
      <c r="C18" s="101">
        <v>0</v>
      </c>
    </row>
    <row r="19" spans="1:3" ht="9.75" customHeight="1" x14ac:dyDescent="0.25">
      <c r="A19" s="91" t="s">
        <v>504</v>
      </c>
      <c r="B19" s="52" t="s">
        <v>338</v>
      </c>
      <c r="C19" s="100">
        <v>268101.39</v>
      </c>
    </row>
    <row r="20" spans="1:3" ht="9.75" customHeight="1" x14ac:dyDescent="0.25">
      <c r="A20" s="91" t="s">
        <v>505</v>
      </c>
      <c r="B20" s="52" t="s">
        <v>506</v>
      </c>
      <c r="C20" s="100">
        <v>36368973.840000004</v>
      </c>
    </row>
    <row r="21" spans="1:3" ht="9.75" customHeight="1" x14ac:dyDescent="0.25">
      <c r="A21" s="91" t="s">
        <v>507</v>
      </c>
      <c r="B21" s="52" t="s">
        <v>508</v>
      </c>
      <c r="C21" s="101">
        <v>0</v>
      </c>
    </row>
    <row r="22" spans="1:3" ht="9.75" customHeight="1" x14ac:dyDescent="0.25">
      <c r="A22" s="91" t="s">
        <v>509</v>
      </c>
      <c r="B22" s="52" t="s">
        <v>510</v>
      </c>
      <c r="C22" s="101">
        <v>0</v>
      </c>
    </row>
    <row r="23" spans="1:3" ht="9.75" customHeight="1" x14ac:dyDescent="0.25">
      <c r="A23" s="91" t="s">
        <v>511</v>
      </c>
      <c r="B23" s="52" t="s">
        <v>512</v>
      </c>
      <c r="C23" s="101">
        <v>0</v>
      </c>
    </row>
    <row r="24" spans="1:3" ht="9.75" customHeight="1" x14ac:dyDescent="0.25">
      <c r="A24" s="91" t="s">
        <v>513</v>
      </c>
      <c r="B24" s="52" t="s">
        <v>514</v>
      </c>
      <c r="C24" s="101">
        <v>0</v>
      </c>
    </row>
    <row r="25" spans="1:3" ht="9.75" customHeight="1" x14ac:dyDescent="0.25">
      <c r="A25" s="91" t="s">
        <v>515</v>
      </c>
      <c r="B25" s="52" t="s">
        <v>516</v>
      </c>
      <c r="C25" s="101">
        <v>0</v>
      </c>
    </row>
    <row r="26" spans="1:3" ht="9.75" customHeight="1" x14ac:dyDescent="0.25">
      <c r="A26" s="91" t="s">
        <v>517</v>
      </c>
      <c r="B26" s="52" t="s">
        <v>518</v>
      </c>
      <c r="C26" s="101">
        <v>0</v>
      </c>
    </row>
    <row r="27" spans="1:3" ht="9.75" customHeight="1" x14ac:dyDescent="0.25">
      <c r="A27" s="91" t="s">
        <v>519</v>
      </c>
      <c r="B27" s="52" t="s">
        <v>520</v>
      </c>
      <c r="C27" s="100">
        <v>1758420</v>
      </c>
    </row>
    <row r="28" spans="1:3" ht="9.75" customHeight="1" x14ac:dyDescent="0.25">
      <c r="A28" s="91" t="s">
        <v>521</v>
      </c>
      <c r="B28" s="52" t="s">
        <v>522</v>
      </c>
      <c r="C28" s="51">
        <v>0</v>
      </c>
    </row>
    <row r="29" spans="1:3" ht="9.75" customHeight="1" x14ac:dyDescent="0.25">
      <c r="A29" s="91" t="s">
        <v>523</v>
      </c>
      <c r="B29" s="50" t="s">
        <v>524</v>
      </c>
      <c r="C29" s="51">
        <v>0</v>
      </c>
    </row>
    <row r="30" spans="1:3" ht="7.5" customHeight="1" x14ac:dyDescent="0.25">
      <c r="A30" s="47"/>
      <c r="B30" s="53"/>
      <c r="C30" s="54"/>
    </row>
    <row r="31" spans="1:3" ht="9.75" customHeight="1" x14ac:dyDescent="0.25">
      <c r="A31" s="92" t="s">
        <v>525</v>
      </c>
      <c r="B31" s="55"/>
      <c r="C31" s="56">
        <f>SUM(C32:C38)</f>
        <v>52316.12</v>
      </c>
    </row>
    <row r="32" spans="1:3" ht="9.75" customHeight="1" x14ac:dyDescent="0.25">
      <c r="A32" s="91" t="s">
        <v>526</v>
      </c>
      <c r="B32" s="52" t="s">
        <v>233</v>
      </c>
      <c r="C32" s="112">
        <v>52316.12</v>
      </c>
    </row>
    <row r="33" spans="1:3" ht="9.75" customHeight="1" x14ac:dyDescent="0.25">
      <c r="A33" s="91" t="s">
        <v>527</v>
      </c>
      <c r="B33" s="52" t="s">
        <v>242</v>
      </c>
      <c r="C33" s="51">
        <v>0</v>
      </c>
    </row>
    <row r="34" spans="1:3" ht="9.75" customHeight="1" x14ac:dyDescent="0.25">
      <c r="A34" s="91" t="s">
        <v>528</v>
      </c>
      <c r="B34" s="52" t="s">
        <v>245</v>
      </c>
      <c r="C34" s="51">
        <v>0</v>
      </c>
    </row>
    <row r="35" spans="1:3" ht="9.75" customHeight="1" x14ac:dyDescent="0.25">
      <c r="A35" s="91" t="s">
        <v>529</v>
      </c>
      <c r="B35" s="52" t="s">
        <v>251</v>
      </c>
      <c r="C35" s="51">
        <v>0</v>
      </c>
    </row>
    <row r="36" spans="1:3" ht="9.75" customHeight="1" x14ac:dyDescent="0.25">
      <c r="A36" s="91" t="s">
        <v>530</v>
      </c>
      <c r="B36" s="52" t="s">
        <v>261</v>
      </c>
      <c r="C36" s="51">
        <v>0</v>
      </c>
    </row>
    <row r="37" spans="1:3" ht="9.75" customHeight="1" x14ac:dyDescent="0.25">
      <c r="A37" s="91" t="s">
        <v>531</v>
      </c>
      <c r="B37" s="52" t="s">
        <v>532</v>
      </c>
      <c r="C37" s="51">
        <v>0</v>
      </c>
    </row>
    <row r="38" spans="1:3" ht="9.75" customHeight="1" x14ac:dyDescent="0.25">
      <c r="A38" s="91" t="s">
        <v>533</v>
      </c>
      <c r="B38" s="50" t="s">
        <v>534</v>
      </c>
      <c r="C38" s="57">
        <v>0</v>
      </c>
    </row>
    <row r="39" spans="1:3" ht="7.5" customHeight="1" x14ac:dyDescent="0.25">
      <c r="A39" s="47"/>
      <c r="B39" s="58"/>
      <c r="C39" s="59"/>
    </row>
    <row r="40" spans="1:3" ht="9.75" customHeight="1" x14ac:dyDescent="0.25">
      <c r="A40" s="60" t="s">
        <v>535</v>
      </c>
      <c r="B40" s="33"/>
      <c r="C40" s="34">
        <f>C6-C8+C31</f>
        <v>206291756.04000002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abSelected="1" workbookViewId="0">
      <selection activeCell="C50" sqref="C50:C56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24" t="str">
        <f>'Notas a los Edos Financieros'!A1</f>
        <v>MUNICIPIO DE SANTA CRUZ DE JUVENTINO ROSAS GTO</v>
      </c>
      <c r="B1" s="137"/>
      <c r="C1" s="137"/>
      <c r="D1" s="137"/>
      <c r="E1" s="137"/>
      <c r="F1" s="137"/>
      <c r="G1" s="71" t="s">
        <v>0</v>
      </c>
      <c r="H1" s="72">
        <f>'Notas a los Edos Financieros'!D1</f>
        <v>2025</v>
      </c>
      <c r="I1" s="13"/>
      <c r="J1" s="13"/>
    </row>
    <row r="2" spans="1:10" ht="11.25" customHeight="1" x14ac:dyDescent="0.2">
      <c r="A2" s="124" t="s">
        <v>536</v>
      </c>
      <c r="B2" s="137"/>
      <c r="C2" s="137"/>
      <c r="D2" s="137"/>
      <c r="E2" s="137"/>
      <c r="F2" s="137"/>
      <c r="G2" s="71" t="s">
        <v>2</v>
      </c>
      <c r="H2" s="72" t="str">
        <f>'Notas a los Edos Financieros'!D2</f>
        <v>Trimestral</v>
      </c>
      <c r="I2" s="13"/>
      <c r="J2" s="13"/>
    </row>
    <row r="3" spans="1:10" ht="11.25" customHeight="1" x14ac:dyDescent="0.2">
      <c r="A3" s="124" t="str">
        <f>'Notas a los Edos Financieros'!A3</f>
        <v>Del 01 DE ENERO al 30 DE SEPTIEMBRE DE 2025</v>
      </c>
      <c r="B3" s="137"/>
      <c r="C3" s="137"/>
      <c r="D3" s="137"/>
      <c r="E3" s="137"/>
      <c r="F3" s="137"/>
      <c r="G3" s="71" t="s">
        <v>3</v>
      </c>
      <c r="H3" s="72">
        <f>'Notas a los Edos Financieros'!D3</f>
        <v>3</v>
      </c>
      <c r="I3" s="13"/>
      <c r="J3" s="13"/>
    </row>
    <row r="4" spans="1:10" ht="11.25" customHeight="1" x14ac:dyDescent="0.2">
      <c r="A4" s="124" t="s">
        <v>4</v>
      </c>
      <c r="B4" s="137"/>
      <c r="C4" s="137"/>
      <c r="D4" s="137"/>
      <c r="E4" s="137"/>
      <c r="F4" s="137"/>
      <c r="G4" s="71"/>
      <c r="H4" s="72"/>
      <c r="I4" s="13"/>
      <c r="J4" s="13"/>
    </row>
    <row r="5" spans="1:10" ht="9.75" customHeight="1" x14ac:dyDescent="0.2">
      <c r="A5" s="73" t="s">
        <v>67</v>
      </c>
      <c r="B5" s="74"/>
      <c r="C5" s="74"/>
      <c r="D5" s="74"/>
      <c r="E5" s="74"/>
      <c r="F5" s="74"/>
      <c r="G5" s="74"/>
      <c r="H5" s="74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3" t="s">
        <v>69</v>
      </c>
      <c r="B8" s="93" t="s">
        <v>483</v>
      </c>
      <c r="C8" s="94" t="s">
        <v>537</v>
      </c>
      <c r="D8" s="94" t="s">
        <v>538</v>
      </c>
      <c r="E8" s="94" t="s">
        <v>539</v>
      </c>
      <c r="F8" s="94" t="s">
        <v>540</v>
      </c>
      <c r="G8" s="94" t="s">
        <v>541</v>
      </c>
      <c r="H8" s="94" t="s">
        <v>542</v>
      </c>
      <c r="I8" s="94" t="s">
        <v>543</v>
      </c>
      <c r="J8" s="94" t="s">
        <v>544</v>
      </c>
    </row>
    <row r="9" spans="1:10" ht="9.75" customHeight="1" x14ac:dyDescent="0.2">
      <c r="A9" s="25">
        <v>7000</v>
      </c>
      <c r="B9" s="26" t="s">
        <v>545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571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5" t="s">
        <v>572</v>
      </c>
      <c r="C39" s="136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6" t="s">
        <v>483</v>
      </c>
      <c r="C40" s="97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1" t="s">
        <v>573</v>
      </c>
      <c r="C41" s="114">
        <v>390077668.17000002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1" t="s">
        <v>574</v>
      </c>
      <c r="C42" s="114">
        <v>-88980661.090000004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1" t="s">
        <v>575</v>
      </c>
      <c r="C43" s="114">
        <v>8742095.2899999991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1" t="s">
        <v>576</v>
      </c>
      <c r="C44" s="114">
        <v>-149889.79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2" t="s">
        <v>577</v>
      </c>
      <c r="C45" s="114">
        <v>-309689212.57999998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5" t="s">
        <v>578</v>
      </c>
      <c r="C48" s="136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6" t="s">
        <v>483</v>
      </c>
      <c r="C49" s="97">
        <v>2025</v>
      </c>
    </row>
    <row r="50" spans="1:3" ht="9.75" customHeight="1" x14ac:dyDescent="0.2">
      <c r="A50" s="13">
        <v>8210</v>
      </c>
      <c r="B50" s="61" t="s">
        <v>579</v>
      </c>
      <c r="C50" s="115">
        <v>-390077668.17000002</v>
      </c>
    </row>
    <row r="51" spans="1:3" ht="9.75" customHeight="1" x14ac:dyDescent="0.2">
      <c r="A51" s="13">
        <v>8220</v>
      </c>
      <c r="B51" s="61" t="s">
        <v>580</v>
      </c>
      <c r="C51" s="115">
        <v>114458929.37</v>
      </c>
    </row>
    <row r="52" spans="1:3" ht="9.75" customHeight="1" x14ac:dyDescent="0.2">
      <c r="A52" s="13">
        <v>8230</v>
      </c>
      <c r="B52" s="61" t="s">
        <v>581</v>
      </c>
      <c r="C52" s="115">
        <v>-31066625.370000001</v>
      </c>
    </row>
    <row r="53" spans="1:3" ht="9.75" customHeight="1" x14ac:dyDescent="0.2">
      <c r="A53" s="13">
        <v>8240</v>
      </c>
      <c r="B53" s="61" t="s">
        <v>582</v>
      </c>
      <c r="C53" s="115">
        <v>61399685.060000002</v>
      </c>
    </row>
    <row r="54" spans="1:3" ht="9.75" customHeight="1" x14ac:dyDescent="0.2">
      <c r="A54" s="13">
        <v>8250</v>
      </c>
      <c r="B54" s="61" t="s">
        <v>583</v>
      </c>
      <c r="C54" s="115">
        <v>0</v>
      </c>
    </row>
    <row r="55" spans="1:3" ht="9.75" customHeight="1" x14ac:dyDescent="0.2">
      <c r="A55" s="13">
        <v>8260</v>
      </c>
      <c r="B55" s="61" t="s">
        <v>584</v>
      </c>
      <c r="C55" s="115">
        <v>-351918.7</v>
      </c>
    </row>
    <row r="56" spans="1:3" ht="9.75" customHeight="1" thickBot="1" x14ac:dyDescent="0.25">
      <c r="A56" s="13">
        <v>8270</v>
      </c>
      <c r="B56" s="62" t="s">
        <v>585</v>
      </c>
      <c r="C56" s="115">
        <v>245637597.81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Concepcion Lopez Perez</cp:lastModifiedBy>
  <cp:revision/>
  <dcterms:created xsi:type="dcterms:W3CDTF">2024-07-17T18:53:12Z</dcterms:created>
  <dcterms:modified xsi:type="dcterms:W3CDTF">2025-10-31T19:40:21Z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