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PROGRAMATICA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4" l="1"/>
  <c r="P7" i="4"/>
  <c r="O7" i="4"/>
  <c r="N7" i="4"/>
  <c r="Q6" i="4"/>
  <c r="P6" i="4"/>
  <c r="O6" i="4"/>
  <c r="N6" i="4"/>
  <c r="Q5" i="4"/>
  <c r="P5" i="4"/>
  <c r="O5" i="4"/>
  <c r="N5" i="4"/>
  <c r="O4" i="4" l="1"/>
  <c r="P8" i="4" l="1"/>
  <c r="Q8" i="4"/>
  <c r="I8" i="4" l="1"/>
  <c r="H8" i="4"/>
  <c r="G8" i="4"/>
  <c r="N4" i="4" l="1"/>
  <c r="Q4" i="4"/>
  <c r="P4" i="4"/>
</calcChain>
</file>

<file path=xl/sharedStrings.xml><?xml version="1.0" encoding="utf-8"?>
<sst xmlns="http://schemas.openxmlformats.org/spreadsheetml/2006/main" count="57" uniqueCount="43">
  <si>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</si>
  <si>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</si>
  <si>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</si>
  <si>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</si>
  <si>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</si>
  <si>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</si>
  <si>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</si>
  <si>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</si>
  <si>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</si>
  <si>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</si>
  <si>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</si>
  <si>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</si>
  <si>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</si>
  <si>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</si>
  <si>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</si>
  <si>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</si>
  <si>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</si>
  <si>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</si>
  <si>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</si>
  <si>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</si>
  <si>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</si>
  <si>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</si>
  <si>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M0002</t>
  </si>
  <si>
    <t>ADMINISTRAR LOS RECURSOS DE LA HACIENDA PUBLICA</t>
  </si>
  <si>
    <t>5110</t>
  </si>
  <si>
    <t>BIENES MUEBLES</t>
  </si>
  <si>
    <t>JEFATURA DEL AREA CONTABLE PRESUPUESTAL</t>
  </si>
  <si>
    <t>31120M35A010200</t>
  </si>
  <si>
    <t/>
  </si>
  <si>
    <t>5150</t>
  </si>
  <si>
    <t>E0005</t>
  </si>
  <si>
    <t>"MEJORA, GESTION Y FORTAL LOS RECURSOS HIDRICOS"</t>
  </si>
  <si>
    <t>5690</t>
  </si>
  <si>
    <t>JEFATURA DE AREA TECNICA</t>
  </si>
  <si>
    <t>31120M35A010500</t>
  </si>
  <si>
    <t>6130</t>
  </si>
  <si>
    <t>OBRA</t>
  </si>
  <si>
    <t>COMITÉ MUNICIPAL DE AGUA POTABLE Y ALCANTARILLADO DE JUVENTINO ROSAS
Programas y Proyectos de Inversión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</si>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</sst>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7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5" fillId="0" borderId="0" xfId="2" applyAlignment="1">
      <alignment horizontal="center"/>
    </xf>
    <xf numFmtId="0" fontId="7" fillId="0" borderId="0" xfId="10" applyFont="1" applyFill="1" applyBorder="1" applyAlignment="1" applyProtection="1">
      <alignment horizontal="center" vertical="center" wrapText="1"/>
      <protection locked="0"/>
    </xf>
    <xf numFmtId="0" fontId="5" fillId="0" borderId="0" xfId="92" applyFont="1" applyFill="1" applyBorder="1" applyAlignment="1" applyProtection="1">
      <alignment horizontal="center" vertical="center" wrapText="1"/>
      <protection locked="0"/>
    </xf>
    <xf numFmtId="0" fontId="5" fillId="0" borderId="0" xfId="92" applyFont="1" applyFill="1" applyBorder="1" applyAlignment="1" applyProtection="1">
      <alignment horizontal="center" vertical="center"/>
      <protection locked="0"/>
    </xf>
  </cellXfs>
  <cellStyles count="97">
    <cellStyle name="Euro" xfId="3"/>
    <cellStyle name="Millares 2" xfId="4"/>
    <cellStyle name="Millares 2 10" xfId="38"/>
    <cellStyle name="Millares 2 11" xfId="32"/>
    <cellStyle name="Millares 2 2" xfId="5"/>
    <cellStyle name="Millares 2 2 2" xfId="24"/>
    <cellStyle name="Millares 2 2 2 2" xfId="88"/>
    <cellStyle name="Millares 2 2 3" xfId="79"/>
    <cellStyle name="Millares 2 2 4" xfId="69"/>
    <cellStyle name="Millares 2 2 5" xfId="59"/>
    <cellStyle name="Millares 2 2 6" xfId="49"/>
    <cellStyle name="Millares 2 2 7" xfId="39"/>
    <cellStyle name="Millares 2 2 8" xfId="33"/>
    <cellStyle name="Millares 2 3" xfId="6"/>
    <cellStyle name="Millares 2 3 2" xfId="25"/>
    <cellStyle name="Millares 2 3 2 2" xfId="89"/>
    <cellStyle name="Millares 2 3 3" xfId="80"/>
    <cellStyle name="Millares 2 3 4" xfId="70"/>
    <cellStyle name="Millares 2 3 5" xfId="60"/>
    <cellStyle name="Millares 2 3 6" xfId="50"/>
    <cellStyle name="Millares 2 3 7" xfId="40"/>
    <cellStyle name="Millares 2 3 8" xfId="34"/>
    <cellStyle name="Millares 2 4" xfId="23"/>
    <cellStyle name="Millares 2 4 2" xfId="96"/>
    <cellStyle name="Millares 2 4 3" xfId="86"/>
    <cellStyle name="Millares 2 4 4" xfId="77"/>
    <cellStyle name="Millares 2 4 5" xfId="67"/>
    <cellStyle name="Millares 2 4 6" xfId="57"/>
    <cellStyle name="Millares 2 4 7" xfId="47"/>
    <cellStyle name="Millares 2 4 8" xfId="37"/>
    <cellStyle name="Millares 2 5" xfId="87"/>
    <cellStyle name="Millares 2 6" xfId="78"/>
    <cellStyle name="Millares 2 7" xfId="68"/>
    <cellStyle name="Millares 2 8" xfId="58"/>
    <cellStyle name="Millares 2 9" xfId="48"/>
    <cellStyle name="Millares 3" xfId="7"/>
    <cellStyle name="Millares 3 2" xfId="26"/>
    <cellStyle name="Millares 3 2 2" xfId="90"/>
    <cellStyle name="Millares 3 3" xfId="81"/>
    <cellStyle name="Millares 3 4" xfId="71"/>
    <cellStyle name="Millares 3 5" xfId="61"/>
    <cellStyle name="Millares 3 6" xfId="51"/>
    <cellStyle name="Millares 3 7" xfId="41"/>
    <cellStyle name="Millares 3 8" xfId="35"/>
    <cellStyle name="Millares 4" xfId="28"/>
    <cellStyle name="Moneda 2" xfId="8"/>
    <cellStyle name="Moneda 2 2" xfId="27"/>
    <cellStyle name="Moneda 2 2 2" xfId="91"/>
    <cellStyle name="Moneda 2 3" xfId="82"/>
    <cellStyle name="Moneda 2 4" xfId="72"/>
    <cellStyle name="Moneda 2 5" xfId="62"/>
    <cellStyle name="Moneda 2 6" xfId="52"/>
    <cellStyle name="Moneda 2 7" xfId="42"/>
    <cellStyle name="Moneda 2 8" xfId="36"/>
    <cellStyle name="Moneda 3" xfId="20"/>
    <cellStyle name="Moneda 3 2" xfId="30"/>
    <cellStyle name="Normal" xfId="0" builtinId="0"/>
    <cellStyle name="Normal 2" xfId="9"/>
    <cellStyle name="Normal 2 2" xfId="10"/>
    <cellStyle name="Normal 2 3" xfId="92"/>
    <cellStyle name="Normal 2 4" xfId="83"/>
    <cellStyle name="Normal 2 5" xfId="73"/>
    <cellStyle name="Normal 2 6" xfId="63"/>
    <cellStyle name="Normal 2 7" xfId="53"/>
    <cellStyle name="Normal 2 8" xfId="43"/>
    <cellStyle name="Normal 3" xfId="1"/>
    <cellStyle name="Normal 3 2" xfId="22"/>
    <cellStyle name="Normal 3 2 2" xfId="93"/>
    <cellStyle name="Normal 3 3" xfId="11"/>
    <cellStyle name="Normal 3 4" xfId="74"/>
    <cellStyle name="Normal 3 5" xfId="64"/>
    <cellStyle name="Normal 3 6" xfId="54"/>
    <cellStyle name="Normal 3 7" xfId="44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6 2 2" xfId="95"/>
    <cellStyle name="Normal 6 2 3" xfId="85"/>
    <cellStyle name="Normal 6 2 4" xfId="76"/>
    <cellStyle name="Normal 6 2 5" xfId="66"/>
    <cellStyle name="Normal 6 2 6" xfId="56"/>
    <cellStyle name="Normal 6 2 7" xfId="46"/>
    <cellStyle name="Normal 6 3" xfId="94"/>
    <cellStyle name="Normal 6 4" xfId="84"/>
    <cellStyle name="Normal 6 5" xfId="75"/>
    <cellStyle name="Normal 6 6" xfId="65"/>
    <cellStyle name="Normal 6 7" xfId="55"/>
    <cellStyle name="Normal 6 8" xfId="45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workbookViewId="0">
      <selection sqref="A1:Q21"/>
    </sheetView>
  </sheetViews>
  <sheetFormatPr baseColWidth="10" defaultRowHeight="15" x14ac:dyDescent="0.25"/>
  <cols>
    <col min="1" max="1" width="7.85546875" customWidth="1"/>
    <col min="2" max="2" width="23" customWidth="1"/>
    <col min="3" max="3" width="6.85546875" customWidth="1"/>
    <col min="4" max="4" width="15.7109375" customWidth="1"/>
    <col min="5" max="5" width="16.28515625" customWidth="1"/>
    <col min="6" max="6" width="19.28515625" customWidth="1"/>
    <col min="7" max="7" width="8.7109375" bestFit="1" customWidth="1"/>
    <col min="8" max="8" width="9.5703125" bestFit="1" customWidth="1"/>
    <col min="9" max="9" width="9.7109375" bestFit="1" customWidth="1"/>
    <col min="10" max="10" width="10.7109375" bestFit="1" customWidth="1"/>
    <col min="11" max="11" width="9.5703125" bestFit="1" customWidth="1"/>
    <col min="12" max="12" width="9" bestFit="1" customWidth="1"/>
    <col min="13" max="13" width="8.7109375" bestFit="1" customWidth="1"/>
    <col min="14" max="15" width="10.140625" bestFit="1" customWidth="1"/>
    <col min="16" max="16" width="10.7109375" bestFit="1" customWidth="1"/>
    <col min="17" max="17" width="9.5703125" bestFit="1" customWidth="1"/>
  </cols>
  <sheetData>
    <row r="1" spans="1:18" ht="46.9" customHeight="1" x14ac:dyDescent="0.25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67.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ht="22.5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30000</v>
      </c>
      <c r="H4" s="13">
        <v>30000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ht="22.5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92000</v>
      </c>
      <c r="H5" s="13">
        <v>92000</v>
      </c>
      <c r="I5" s="13">
        <v>12499.14</v>
      </c>
      <c r="J5" s="5"/>
      <c r="K5" s="5"/>
      <c r="L5" s="5"/>
      <c r="M5" s="8" t="s">
        <v>17</v>
      </c>
      <c r="N5" s="7">
        <f>IF(G5&gt;0,I5/G5,0)</f>
        <v>0.13586021739130433</v>
      </c>
      <c r="O5" s="7">
        <f>IF(H5&gt;0,I5/H5,0)</f>
        <v>0.13586021739130433</v>
      </c>
      <c r="P5" s="6">
        <f>IF(J5=0,0,L5/J5)</f>
        <v>0</v>
      </c>
      <c r="Q5" s="6">
        <f>IF(L5=0,0,L5/K5)</f>
        <v>0</v>
      </c>
    </row>
    <row r="6" spans="1:18" ht="22.5" x14ac:dyDescent="0.25">
      <c r="A6" s="10" t="s">
        <v>30</v>
      </c>
      <c r="B6" s="10" t="s">
        <v>31</v>
      </c>
      <c r="C6" s="10" t="s">
        <v>32</v>
      </c>
      <c r="D6" s="10" t="s">
        <v>25</v>
      </c>
      <c r="E6" s="10" t="s">
        <v>34</v>
      </c>
      <c r="F6" s="10" t="s">
        <v>33</v>
      </c>
      <c r="G6" s="13">
        <v>310421.3</v>
      </c>
      <c r="H6" s="13">
        <v>310421.3</v>
      </c>
      <c r="I6" s="13">
        <v>310421.28999999998</v>
      </c>
      <c r="J6" s="5"/>
      <c r="K6" s="5"/>
      <c r="L6" s="5"/>
      <c r="M6" s="8" t="s">
        <v>17</v>
      </c>
      <c r="N6" s="7">
        <f>IF(G6&gt;0,I6/G6,0)</f>
        <v>0.99999996778571576</v>
      </c>
      <c r="O6" s="7">
        <f>IF(H6&gt;0,I6/H6,0)</f>
        <v>0.99999996778571576</v>
      </c>
      <c r="P6" s="6">
        <f>IF(J6=0,0,L6/J6)</f>
        <v>0</v>
      </c>
      <c r="Q6" s="6">
        <f>IF(L6=0,0,L6/K6)</f>
        <v>0</v>
      </c>
    </row>
    <row r="7" spans="1:18" ht="22.5" x14ac:dyDescent="0.25">
      <c r="A7" s="10" t="s">
        <v>28</v>
      </c>
      <c r="B7" s="10" t="s">
        <v>31</v>
      </c>
      <c r="C7" s="10" t="s">
        <v>35</v>
      </c>
      <c r="D7" s="10" t="s">
        <v>36</v>
      </c>
      <c r="E7" s="10" t="s">
        <v>34</v>
      </c>
      <c r="F7" s="10" t="s">
        <v>33</v>
      </c>
      <c r="G7" s="13">
        <v>0</v>
      </c>
      <c r="H7" s="13">
        <v>237069</v>
      </c>
      <c r="I7" s="13">
        <v>237068.97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0.99999987345456387</v>
      </c>
      <c r="P7" s="6">
        <f>IF(J7=0,0,L7/J7)</f>
        <v>0</v>
      </c>
      <c r="Q7" s="6">
        <f>IF(L7=0,0,L7/K7)</f>
        <v>0</v>
      </c>
    </row>
    <row r="8" spans="1:18" x14ac:dyDescent="0.25">
      <c r="G8" s="14">
        <f>SUM(G4:G7)</f>
        <v>432421.3</v>
      </c>
      <c r="H8" s="14">
        <f>SUM(H4:H7)</f>
        <v>669490.30000000005</v>
      </c>
      <c r="I8" s="14">
        <f>SUM(I4:I7)</f>
        <v>559989.4</v>
      </c>
      <c r="P8" s="12">
        <f t="shared" ref="P8" si="0">IF(J8=0,0,L8/J8)</f>
        <v>0</v>
      </c>
      <c r="Q8" s="12">
        <f t="shared" ref="Q8" si="1">IF(L8=0,0,L8/K8)</f>
        <v>0</v>
      </c>
      <c r="R8" s="11"/>
    </row>
    <row r="9" spans="1:18" x14ac:dyDescent="0.25">
      <c r="A9" t="s">
        <v>21</v>
      </c>
      <c r="P9" s="11"/>
      <c r="Q9" s="11"/>
    </row>
    <row r="11" spans="1:18" x14ac:dyDescent="0.25">
      <c r="B11" s="23" t="s">
        <v>38</v>
      </c>
      <c r="C11" s="23"/>
      <c r="D11" s="23"/>
      <c r="E11" s="23"/>
      <c r="F11" s="23"/>
      <c r="G11" s="23"/>
      <c r="I11" s="26" t="s">
        <v>38</v>
      </c>
      <c r="J11" s="26"/>
      <c r="K11" s="26"/>
      <c r="L11" s="26"/>
      <c r="M11" s="26"/>
      <c r="N11" s="26"/>
      <c r="O11" s="26"/>
      <c r="P11" s="26"/>
    </row>
    <row r="12" spans="1:18" ht="15" customHeight="1" x14ac:dyDescent="0.25">
      <c r="B12" s="24" t="s">
        <v>39</v>
      </c>
      <c r="C12" s="24"/>
      <c r="D12" s="24"/>
      <c r="E12" s="24"/>
      <c r="F12" s="24"/>
      <c r="G12" s="24"/>
      <c r="I12" s="25" t="s">
        <v>40</v>
      </c>
      <c r="J12" s="25"/>
      <c r="K12" s="25"/>
      <c r="L12" s="25"/>
      <c r="M12" s="25"/>
      <c r="N12" s="25"/>
      <c r="O12" s="25"/>
      <c r="P12" s="25"/>
    </row>
    <row r="13" spans="1:18" x14ac:dyDescent="0.25">
      <c r="B13" s="24"/>
      <c r="C13" s="24"/>
      <c r="D13" s="24"/>
      <c r="E13" s="24"/>
      <c r="F13" s="24"/>
      <c r="G13" s="24"/>
      <c r="I13" s="25"/>
      <c r="J13" s="25"/>
      <c r="K13" s="25"/>
      <c r="L13" s="25"/>
      <c r="M13" s="25"/>
      <c r="N13" s="25"/>
      <c r="O13" s="25"/>
      <c r="P13" s="25"/>
    </row>
    <row r="14" spans="1:18" ht="6.75" customHeight="1" x14ac:dyDescent="0.25">
      <c r="B14" s="24"/>
      <c r="C14" s="24"/>
      <c r="D14" s="24"/>
      <c r="E14" s="24"/>
      <c r="F14" s="24"/>
      <c r="G14" s="24"/>
      <c r="I14" s="25"/>
      <c r="J14" s="25"/>
      <c r="K14" s="25"/>
      <c r="L14" s="25"/>
      <c r="M14" s="25"/>
      <c r="N14" s="25"/>
      <c r="O14" s="25"/>
      <c r="P14" s="25"/>
    </row>
    <row r="17" spans="4:15" x14ac:dyDescent="0.25">
      <c r="D17" s="26" t="s">
        <v>41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4:15" ht="15" customHeight="1" x14ac:dyDescent="0.25">
      <c r="D18" s="25" t="s">
        <v>42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4:15" ht="9.75" customHeight="1" x14ac:dyDescent="0.25"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4:15" hidden="1" x14ac:dyDescent="0.25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4:15" x14ac:dyDescent="0.25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</sheetData>
  <mergeCells count="11">
    <mergeCell ref="B11:G11"/>
    <mergeCell ref="B12:G14"/>
    <mergeCell ref="I11:P11"/>
    <mergeCell ref="I12:P14"/>
    <mergeCell ref="D17:O17"/>
    <mergeCell ref="D18:O21"/>
    <mergeCell ref="A1:Q1"/>
    <mergeCell ref="G2:I2"/>
    <mergeCell ref="J2:M2"/>
    <mergeCell ref="N2:O2"/>
    <mergeCell ref="P2:Q2"/>
  </mergeCells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PC1</cp:lastModifiedBy>
  <cp:lastPrinted>2026-07-22T15:53:22Z</cp:lastPrinted>
  <dcterms:created xsi:type="dcterms:W3CDTF">2023-06-21T19:35:53Z</dcterms:created>
  <dcterms:modified xsi:type="dcterms:W3CDTF">2026-07-22T15:53:36Z</dcterms:modified>
</cp:coreProperties>
</file>