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Z:\BLANQUITA\CONY\"/>
    </mc:Choice>
  </mc:AlternateContent>
  <xr:revisionPtr revIDLastSave="0" documentId="13_ncr:1_{240BF5FC-BD77-42DC-9BA1-2311E794AE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P11" i="1"/>
  <c r="P13" i="1"/>
  <c r="P15" i="1"/>
  <c r="P17" i="1"/>
  <c r="P18" i="1"/>
  <c r="P19" i="1"/>
  <c r="P20" i="1"/>
  <c r="P21" i="1"/>
  <c r="P22" i="1"/>
  <c r="P23" i="1"/>
  <c r="P25" i="1"/>
  <c r="P26" i="1"/>
  <c r="P27" i="1"/>
  <c r="P30" i="1"/>
  <c r="P33" i="1"/>
  <c r="P37" i="1"/>
  <c r="P39" i="1"/>
  <c r="P40" i="1"/>
  <c r="P41" i="1"/>
  <c r="P42" i="1"/>
  <c r="P44" i="1"/>
  <c r="P45" i="1"/>
  <c r="P46" i="1"/>
  <c r="P47" i="1"/>
  <c r="P48" i="1"/>
  <c r="P49" i="1"/>
  <c r="P53" i="1"/>
  <c r="P54" i="1"/>
  <c r="P56" i="1"/>
  <c r="P59" i="1"/>
  <c r="P60" i="1"/>
  <c r="P61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7" i="1"/>
  <c r="P89" i="1"/>
  <c r="P90" i="1"/>
  <c r="P91" i="1"/>
  <c r="P92" i="1"/>
  <c r="P93" i="1"/>
  <c r="P94" i="1"/>
  <c r="P95" i="1"/>
  <c r="P97" i="1"/>
  <c r="P98" i="1"/>
  <c r="P99" i="1"/>
  <c r="P8" i="1"/>
  <c r="P7" i="1"/>
  <c r="P6" i="1"/>
  <c r="P4" i="1"/>
  <c r="Q6" i="1"/>
  <c r="Q7" i="1"/>
  <c r="Q9" i="1"/>
  <c r="Q10" i="1"/>
  <c r="Q11" i="1"/>
  <c r="Q13" i="1"/>
  <c r="Q14" i="1"/>
  <c r="Q15" i="1"/>
  <c r="Q16" i="1"/>
  <c r="Q17" i="1"/>
  <c r="Q18" i="1"/>
  <c r="Q19" i="1"/>
  <c r="Q22" i="1"/>
  <c r="Q23" i="1"/>
  <c r="Q25" i="1"/>
  <c r="Q28" i="1"/>
  <c r="Q29" i="1"/>
  <c r="Q30" i="1"/>
  <c r="Q31" i="1"/>
  <c r="Q32" i="1"/>
  <c r="Q33" i="1"/>
  <c r="Q35" i="1"/>
  <c r="Q37" i="1"/>
  <c r="Q38" i="1"/>
  <c r="Q39" i="1"/>
  <c r="Q40" i="1"/>
  <c r="Q41" i="1"/>
  <c r="Q42" i="1"/>
  <c r="Q43" i="1"/>
  <c r="Q44" i="1"/>
  <c r="Q49" i="1"/>
  <c r="Q50" i="1"/>
  <c r="Q52" i="1"/>
  <c r="Q54" i="1"/>
  <c r="Q56" i="1"/>
  <c r="Q58" i="1"/>
  <c r="Q59" i="1"/>
  <c r="Q60" i="1"/>
  <c r="Q61" i="1"/>
  <c r="Q63" i="1"/>
  <c r="Q64" i="1"/>
  <c r="Q65" i="1"/>
  <c r="Q66" i="1"/>
  <c r="Q67" i="1"/>
  <c r="Q73" i="1"/>
  <c r="Q75" i="1"/>
  <c r="Q79" i="1"/>
  <c r="Q80" i="1"/>
  <c r="Q81" i="1"/>
  <c r="Q82" i="1"/>
  <c r="Q84" i="1"/>
  <c r="Q85" i="1"/>
  <c r="Q87" i="1"/>
  <c r="Q88" i="1"/>
  <c r="Q91" i="1"/>
  <c r="Q92" i="1"/>
  <c r="Q93" i="1"/>
  <c r="Q95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51" i="1"/>
  <c r="Q152" i="1"/>
  <c r="Q153" i="1"/>
  <c r="Q154" i="1"/>
  <c r="Q155" i="1"/>
  <c r="Q156" i="1"/>
  <c r="Q157" i="1"/>
  <c r="Q158" i="1"/>
  <c r="Q159" i="1"/>
  <c r="Q5" i="1"/>
  <c r="Q4" i="1"/>
</calcChain>
</file>

<file path=xl/sharedStrings.xml><?xml version="1.0" encoding="utf-8"?>
<sst xmlns="http://schemas.openxmlformats.org/spreadsheetml/2006/main" count="1114" uniqueCount="236">
  <si>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</si>
  <si>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</si>
  <si>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</si>
  <si>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</si>
  <si>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</si>
  <si>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</si>
  <si>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</si>
  <si>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</si>
  <si>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</si>
  <si>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</si>
  <si>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</si>
  <si>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</si>
  <si>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</si>
  <si>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</si>
  <si>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</si>
  <si>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</si>
  <si>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</si>
  <si>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</si>
  <si>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</si>
  <si>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</si>
  <si>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E0001</t>
  </si>
  <si>
    <t>E0004</t>
  </si>
  <si>
    <t>E0005</t>
  </si>
  <si>
    <t>E0007</t>
  </si>
  <si>
    <t>E0012</t>
  </si>
  <si>
    <t>E0014</t>
  </si>
  <si>
    <t>E0017</t>
  </si>
  <si>
    <t>E0018</t>
  </si>
  <si>
    <t>E001803</t>
  </si>
  <si>
    <t>E0019</t>
  </si>
  <si>
    <t>E0021</t>
  </si>
  <si>
    <t>F0001</t>
  </si>
  <si>
    <t>M0001</t>
  </si>
  <si>
    <t>M0002</t>
  </si>
  <si>
    <t>M0004</t>
  </si>
  <si>
    <t>M0005</t>
  </si>
  <si>
    <t>M0006</t>
  </si>
  <si>
    <t>E0015</t>
  </si>
  <si>
    <t>M0003</t>
  </si>
  <si>
    <t>E0006</t>
  </si>
  <si>
    <t>E0011</t>
  </si>
  <si>
    <t>E0013</t>
  </si>
  <si>
    <t>E0020</t>
  </si>
  <si>
    <t>O0001</t>
  </si>
  <si>
    <t/>
  </si>
  <si>
    <t>E0023</t>
  </si>
  <si>
    <t>K000101014</t>
  </si>
  <si>
    <t>K000102014</t>
  </si>
  <si>
    <t>K000102024</t>
  </si>
  <si>
    <t>K000102034</t>
  </si>
  <si>
    <t>K000102044</t>
  </si>
  <si>
    <t>K000102054</t>
  </si>
  <si>
    <t>K000102064</t>
  </si>
  <si>
    <t>K000102074</t>
  </si>
  <si>
    <t>K000102084</t>
  </si>
  <si>
    <t>K000102094</t>
  </si>
  <si>
    <t>K000102104</t>
  </si>
  <si>
    <t>K000102114</t>
  </si>
  <si>
    <t>K000102124</t>
  </si>
  <si>
    <t>K000102134</t>
  </si>
  <si>
    <t>K000102144</t>
  </si>
  <si>
    <t>K000102154</t>
  </si>
  <si>
    <t>K000102164</t>
  </si>
  <si>
    <t>K000102174</t>
  </si>
  <si>
    <t>K000102184</t>
  </si>
  <si>
    <t>K000102194</t>
  </si>
  <si>
    <t>K000102204</t>
  </si>
  <si>
    <t>K000102214</t>
  </si>
  <si>
    <t>K000103014</t>
  </si>
  <si>
    <t>K000103024</t>
  </si>
  <si>
    <t>K000103034</t>
  </si>
  <si>
    <t>K000103044</t>
  </si>
  <si>
    <t>K000103054</t>
  </si>
  <si>
    <t>K000103064</t>
  </si>
  <si>
    <t>K000103074</t>
  </si>
  <si>
    <t>K000103094</t>
  </si>
  <si>
    <t>K000103104</t>
  </si>
  <si>
    <t>K000103114</t>
  </si>
  <si>
    <t>K000103124</t>
  </si>
  <si>
    <t>K000103134</t>
  </si>
  <si>
    <t>K000103144</t>
  </si>
  <si>
    <t>K000103154</t>
  </si>
  <si>
    <t>K000103164</t>
  </si>
  <si>
    <t>K000103174</t>
  </si>
  <si>
    <t>K000103184</t>
  </si>
  <si>
    <t>K000103194</t>
  </si>
  <si>
    <t>K000103204</t>
  </si>
  <si>
    <t>K000103214</t>
  </si>
  <si>
    <t>K000104014</t>
  </si>
  <si>
    <t>K000104024</t>
  </si>
  <si>
    <t>K000104034</t>
  </si>
  <si>
    <t>K000105014</t>
  </si>
  <si>
    <t>K000105024</t>
  </si>
  <si>
    <t>K000105034</t>
  </si>
  <si>
    <t>K000105044</t>
  </si>
  <si>
    <t>K000107024</t>
  </si>
  <si>
    <t>K000107034</t>
  </si>
  <si>
    <t>K000107044</t>
  </si>
  <si>
    <t>K000106014</t>
  </si>
  <si>
    <t>K000106024</t>
  </si>
  <si>
    <t>K000106034</t>
  </si>
  <si>
    <t>COORDINACION DEL EJERCICIO DE LA ADMON PUB MPAL</t>
  </si>
  <si>
    <t>FORTALECER LA COMUNICACION GUBERNAMENTAL</t>
  </si>
  <si>
    <t>FORTALECIMIENTO DE LA TRASPARENCIA MPAL</t>
  </si>
  <si>
    <t>SEGURIDAD Y PREVENCION SOCIAL DE LA VIOLENCIA</t>
  </si>
  <si>
    <t>CONTRIBUIR A COORDINAR ACCIONES PROTECC PERSONAS</t>
  </si>
  <si>
    <t>ORDENAMIENTO SOSTENIBLE DEL TERRITORIO DEL MPIO</t>
  </si>
  <si>
    <t>PRESTACION DE SERVICIOS PUBLICOS EFICIENTES</t>
  </si>
  <si>
    <t>CONTRIB A MEJORAR CALIDAD VIDA EN COORD CIUDANIA</t>
  </si>
  <si>
    <t>CONST BAÑO TRIN MICROP PRIM JO DOMINGUEZ COM LSECA</t>
  </si>
  <si>
    <t>MEJORAR LA CALIDAD DE VIDA DE POB EN COM RURALES</t>
  </si>
  <si>
    <t>CONTRIBUIR A REDUCCION DE REZAGO Y DESERC ESCOLAR</t>
  </si>
  <si>
    <t>IMPULSAR DES ECONOMICO INTEGRAL Y SOSTENIBLE MPIO</t>
  </si>
  <si>
    <t>ADMINISTRAR MATERIALES Y SERVICIOS GENERALES</t>
  </si>
  <si>
    <t>ADMINISTRACION INTEGRAL DE RECURSOS HUMANOS</t>
  </si>
  <si>
    <t>MANEJO EFICIENTE Y TRASPARENTE D RECURSOS PUB MPAL</t>
  </si>
  <si>
    <t>FORTALECER LA RECAUDACION MUNICIPAL</t>
  </si>
  <si>
    <t>COORD Y SEGUIMIENTO PROGRAMAS Y PROYECTOS GUBERNAM</t>
  </si>
  <si>
    <t>PRESERVACION Y PROTECCION DEL MEDIO AMBIENTE</t>
  </si>
  <si>
    <t>ATENCION EFICENTE EN SERV DE TECNOLOGS DE INFORMAC</t>
  </si>
  <si>
    <t>COORDINAR LOS ASUNTOS OFICIALES EL AYUNTAMIENTO</t>
  </si>
  <si>
    <t>FORTALECER LA MOVILIDAD VIAL SEGURA Y ORDENADA</t>
  </si>
  <si>
    <t>FORTALECIMIENTO DE LA INFRAESTRUCTURA PUB MPAL</t>
  </si>
  <si>
    <t>CONTRIB AL DES HABILIDADES Y COMPETENCIAS LABORALS</t>
  </si>
  <si>
    <t>FISCALIZACION DE EJERCICIO DEL GASTO PUBLICO</t>
  </si>
  <si>
    <t>CONTRIB PREVENCION Y DETECCION TEMPRANA ENFERMEDA</t>
  </si>
  <si>
    <t>CONST RED ALCANT CALLE I ALLENDE COM TAVERA</t>
  </si>
  <si>
    <t>AMP RED DIST ELEC CALLE NARANJITOS COM MACOSTA</t>
  </si>
  <si>
    <t>AMP ALUMB PUB AV INDEPENDENCIA Y AV PINOS COM POZOS</t>
  </si>
  <si>
    <t>FOMENTO CULTURAL REALIZADO</t>
  </si>
  <si>
    <t>AMP ALUMB PUBC GREGORIO TORRES Q CAB MPAL J ROSA</t>
  </si>
  <si>
    <t>AMP ALUMB PUB CALLE RAMON GASCA M CM DE J ROSAS</t>
  </si>
  <si>
    <t>CONST PUENT PEATONAL BASE HERR COL RIO GRANDE JROSAS</t>
  </si>
  <si>
    <t>AMP ALUMB PUB LIBRAMIENTO SUR CAB MPAL JROSA</t>
  </si>
  <si>
    <t>AMP DIST ELEC CALLE S/NOMBRE COM SJOSE SAUZ JROSAS</t>
  </si>
  <si>
    <t>AMP DIST ELEC CALLE A LOPEZ MATEOS COM SAUZ JROSAS</t>
  </si>
  <si>
    <t>AMP DIST ELEC C J BARRERA COM LAS FUENTES JROSAS</t>
  </si>
  <si>
    <t>AMP DIST ELEC C B JUAREZ COM FUENTES EN  JROSAS</t>
  </si>
  <si>
    <t>AMP DIST ELEC C M HIDALGO COM SD DOLORES  JROSAS</t>
  </si>
  <si>
    <t>AMP DIST ELEC C 3MAYO CON MADERO COM SDDOLORES JRO</t>
  </si>
  <si>
    <t>AMP ALUM COM NVO VALENCIA (CHIRIPA) A COM EL SAUZ</t>
  </si>
  <si>
    <t>AMP ALUMB CARR JR-CELAYA A RSANITARIO COM CBLANCAS</t>
  </si>
  <si>
    <t>AMP ALUMB CARR JR-SALAMANCA COM SAN JULIAN TIERRAB</t>
  </si>
  <si>
    <t>AMP ALUM BLVD LCARDENAS A LIB SUR CAM ANT CUENDA</t>
  </si>
  <si>
    <t>REH ALUMB CAMPO EMPAST DEPORTIVA SUR 2 ETA CABMPAL</t>
  </si>
  <si>
    <t>AMP DIST ELEC C APERALTA COL AMENDOZA  CM JROSAS</t>
  </si>
  <si>
    <t>AMP DIST ELECT CALLE REVOLUCION COL LUZ I  JROSAS</t>
  </si>
  <si>
    <t>REHAB PAV BASE CONC HID CALLE ALDAMA CENTRO J ROSAS</t>
  </si>
  <si>
    <t>REHAB PAV BASE CONC HID C NETZAHUALCOYOTL  J ROSAS</t>
  </si>
  <si>
    <t>CONST PAV BASE CONC HID C PIPILA COM LAS PILAS</t>
  </si>
  <si>
    <t>CONST PAV BASE CONC HID C A REYES COL VM JROSAS</t>
  </si>
  <si>
    <t>CONST PAV BASE CONC H C 28 SEPT FRAC NSCRUZ JROSAS</t>
  </si>
  <si>
    <t>CENTRO GTO CONTIGO SI L CARDENAS EN JUVENTINO ROSAS</t>
  </si>
  <si>
    <t>REHAB PAV BASE CH C MATAMOROS 2DA ET CENTRO JROSAS</t>
  </si>
  <si>
    <t>REHAB PAV BCH C GIZARAGOZA CONT B ZUÑIGA/JR E ICAT</t>
  </si>
  <si>
    <t>CONST PAV BASE C H PRIV I LOPEZ RAYON R CENTENO</t>
  </si>
  <si>
    <t>PAV ASFALTICO CALLE VENUSTIANO CARRANZA COM CGASCA</t>
  </si>
  <si>
    <t>PAV BASE C CFCO VILLA Y AV HACIENDA COM JARALILLO</t>
  </si>
  <si>
    <t>CONST PAV BASE C H CALLE J ROSAS COM LAS FUENTES</t>
  </si>
  <si>
    <t>CONST PAV BASE C H CALL PENSADOR MEXICANO CAB MPAL</t>
  </si>
  <si>
    <t>BACHEO EN AVENIDAS DE CAB MPAL DE JUVENTINO ROSAS</t>
  </si>
  <si>
    <t>CONST PAVIMEN PRIV DIAZ ORDAZ NTE COL AGALLEGOS</t>
  </si>
  <si>
    <t>CONST PAVIMENTO CALLE PIPILA COM SJ DE LAS PILAS</t>
  </si>
  <si>
    <t>CONST PAVIMENTO PRIV DIAZ ORDAZ SUR COL AGALLEGOS</t>
  </si>
  <si>
    <t>CONST PAVIMENTO CALLE CONSTITUYENTES FRACC BICENT</t>
  </si>
  <si>
    <t>REHAB CAM RURAL INSURGENTES PIPILA  J ROSAS</t>
  </si>
  <si>
    <t>REHAB CAMINO RURAL POZOS EN J ROSAS</t>
  </si>
  <si>
    <t>CONST CAMINO RURAL  M ALMANZA Y E CANOAS J ROSAS</t>
  </si>
  <si>
    <t>CONST BARDA PERIM TELESECUNDARIA 702 C SJULIAN T</t>
  </si>
  <si>
    <t>CONST TECHADO PREESCOLAR JUAN D L BARRERA MANDUJANO</t>
  </si>
  <si>
    <t>CONST COCINA Y COMEDOR TELESEC 699 COM C DE GASCA</t>
  </si>
  <si>
    <t>CONST ENMALLADO PERIM Y CASETA VIG PENSION MPAL JR</t>
  </si>
  <si>
    <t>REHAB CAPILLA PANTEON MPAL 2 J ROSASCABECERA MPAL</t>
  </si>
  <si>
    <t>REHAB ARCHIVO EN PRESIDENCIA MPAL CAB MPAL JROSAS</t>
  </si>
  <si>
    <t>REHAB PARQUE INHIB 2DA ET CALLE L VALLE J ROSAS CM</t>
  </si>
  <si>
    <t>REHAB CESPED EN CANCHA FUTBOL 7 COMUDE J ROSAS</t>
  </si>
  <si>
    <t>BIENES MUEBLES</t>
  </si>
  <si>
    <t>31111M350020100</t>
  </si>
  <si>
    <t>OFICINA DE PRESIDENTE MUNICIPAL</t>
  </si>
  <si>
    <t>31111M350020400</t>
  </si>
  <si>
    <t>COORDINACION DE COMUNICACION SOCIAL</t>
  </si>
  <si>
    <t>31111M350020500</t>
  </si>
  <si>
    <t>UNIDAD DE TRANSPARENCIA</t>
  </si>
  <si>
    <t>31111M350060100</t>
  </si>
  <si>
    <t>DIRECCION DE SEGURIDAD PUBLICA</t>
  </si>
  <si>
    <t>31111M350030400</t>
  </si>
  <si>
    <t>COORDINACION DE PROTECCION CIVIL</t>
  </si>
  <si>
    <t>31111M350070200</t>
  </si>
  <si>
    <t>DIRECCION DE DESARROLLO URBANO</t>
  </si>
  <si>
    <t>31111M350080100</t>
  </si>
  <si>
    <t>DIRECCION DE SERVICIOS MUNICIPALES</t>
  </si>
  <si>
    <t>31111M350090100</t>
  </si>
  <si>
    <t>DIRECCION DESARROLLO SOCIAL</t>
  </si>
  <si>
    <t>31111M350090300</t>
  </si>
  <si>
    <t>DIRECCION DE DESARROLLO RURAL</t>
  </si>
  <si>
    <t>31111M350090500</t>
  </si>
  <si>
    <t>COORDINACION DE EDUCACION</t>
  </si>
  <si>
    <t>31111M350090200</t>
  </si>
  <si>
    <t>DIRECCION DE DESARROLLO ECONOMICO</t>
  </si>
  <si>
    <t>31111M350040200</t>
  </si>
  <si>
    <t>COORDINACION DE COMPRAS</t>
  </si>
  <si>
    <t>31111M350040400</t>
  </si>
  <si>
    <t>DIRECCION DE DESARROLLO ORGANIZACIONAL</t>
  </si>
  <si>
    <t>31111M350040100</t>
  </si>
  <si>
    <t>OFICINA DE TESORERIA MUNICIPAL</t>
  </si>
  <si>
    <t>31111M350040300</t>
  </si>
  <si>
    <t>COORDINACION DE INGRESOS</t>
  </si>
  <si>
    <t>31111M350020600</t>
  </si>
  <si>
    <t>DIRECCION DE PLANEACION</t>
  </si>
  <si>
    <t>31111M350070300</t>
  </si>
  <si>
    <t>COORDINACION DE ECOLOGIA</t>
  </si>
  <si>
    <t>31111M350040500</t>
  </si>
  <si>
    <t>COORDINACION DE SISTEMAS INFORMATICOS</t>
  </si>
  <si>
    <t>31111M350020700</t>
  </si>
  <si>
    <t>PROCURADURIA AUXILIAR</t>
  </si>
  <si>
    <t>31111M350030100</t>
  </si>
  <si>
    <t>OFICINA DE SECRETARIA DEL AYUNTAMIENTO</t>
  </si>
  <si>
    <t>31111M350060200</t>
  </si>
  <si>
    <t>COORD INFRAESTRUCTURA CONECTIVIDAD MOVIL</t>
  </si>
  <si>
    <t>31111M350070100</t>
  </si>
  <si>
    <t>DIRECCION DE OBRAS PUBLICAS</t>
  </si>
  <si>
    <t>31111M350090400</t>
  </si>
  <si>
    <t>COORDINACION DE CEDECOM</t>
  </si>
  <si>
    <t>31111M350050100</t>
  </si>
  <si>
    <t>OFICINA DE LA CONTRALORIA MUNICIPAL</t>
  </si>
  <si>
    <t>31111M350080500</t>
  </si>
  <si>
    <t>ADMINISTRACION DE CENTRAL CAMIONERA</t>
  </si>
  <si>
    <t>31111M350080600</t>
  </si>
  <si>
    <t>ADMINISTRACION DE RASTRO MUNICIPAL</t>
  </si>
  <si>
    <t>31111M350080200</t>
  </si>
  <si>
    <t>COORD DE LIMPIA PARQUES Y JARDINES</t>
  </si>
  <si>
    <t>31111M350090600</t>
  </si>
  <si>
    <t>COORDINACION DE SALUD</t>
  </si>
  <si>
    <t>OBRA</t>
  </si>
  <si>
    <t>Porcentaje</t>
  </si>
  <si>
    <t>MUNICIPIO DE SANTA CRUZ DE JUVENTINO ROSAS GTO
Programas y Proyectos de Inversión
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</si>
</sst>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0" fontId="1" fillId="0" borderId="0"/>
    <xf numFmtId="0" fontId="6" fillId="0" borderId="0"/>
    <xf numFmtId="0" fontId="4" fillId="0" borderId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49" fontId="7" fillId="0" borderId="7" xfId="19" applyNumberFormat="1" applyFont="1" applyBorder="1" applyAlignment="1" applyProtection="1">
      <alignment horizontal="center" vertical="top" wrapText="1"/>
      <protection locked="0"/>
    </xf>
    <xf numFmtId="4" fontId="7" fillId="0" borderId="8" xfId="3" applyNumberFormat="1" applyFont="1" applyBorder="1" applyAlignment="1" applyProtection="1">
      <alignment horizontal="center" vertical="center" wrapText="1"/>
      <protection locked="0"/>
    </xf>
    <xf numFmtId="4" fontId="5" fillId="0" borderId="8" xfId="10" applyNumberFormat="1" applyFont="1" applyBorder="1"/>
    <xf numFmtId="10" fontId="7" fillId="0" borderId="8" xfId="22" applyNumberFormat="1" applyFont="1" applyBorder="1" applyAlignment="1" applyProtection="1">
      <alignment vertical="center" wrapText="1"/>
      <protection locked="0"/>
    </xf>
    <xf numFmtId="10" fontId="7" fillId="0" borderId="8" xfId="22" applyNumberFormat="1" applyFont="1" applyBorder="1" applyAlignment="1" applyProtection="1">
      <alignment horizontal="center" vertical="center" wrapText="1"/>
      <protection locked="0"/>
    </xf>
    <xf numFmtId="0" fontId="3" fillId="0" borderId="8" xfId="3" applyFont="1" applyBorder="1" applyAlignment="1" applyProtection="1">
      <alignment vertical="center" wrapText="1"/>
      <protection locked="0"/>
    </xf>
    <xf numFmtId="4" fontId="7" fillId="0" borderId="9" xfId="3" applyNumberFormat="1" applyFont="1" applyBorder="1" applyAlignment="1" applyProtection="1">
      <alignment horizontal="center" vertical="center" wrapText="1"/>
      <protection locked="0"/>
    </xf>
    <xf numFmtId="4" fontId="7" fillId="0" borderId="0" xfId="3" applyNumberFormat="1" applyFont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center" wrapText="1"/>
    </xf>
    <xf numFmtId="4" fontId="7" fillId="0" borderId="0" xfId="3" applyNumberFormat="1" applyFont="1" applyFill="1" applyAlignment="1" applyProtection="1">
      <alignment horizontal="center" vertical="center" wrapText="1"/>
      <protection locked="0"/>
    </xf>
    <xf numFmtId="10" fontId="7" fillId="0" borderId="8" xfId="22" applyNumberFormat="1" applyFont="1" applyBorder="1" applyAlignment="1" applyProtection="1">
      <alignment horizontal="right" vertical="center" wrapText="1"/>
      <protection locked="0"/>
    </xf>
  </cellXfs>
  <cellStyles count="33">
    <cellStyle name="Euro" xfId="4" xr:uid="{E7589BEC-8697-47E0-ACC9-46DD9E0D6DC3}"/>
    <cellStyle name="Millares 2" xfId="5" xr:uid="{1568F99A-1DC4-493C-B613-2FD060099B0B}"/>
    <cellStyle name="Millares 2 2" xfId="6" xr:uid="{47029461-3259-46B4-9E00-C417C65A5ADC}"/>
    <cellStyle name="Millares 2 2 2" xfId="25" xr:uid="{5B186734-9C41-4935-9536-669E95A4DC02}"/>
    <cellStyle name="Millares 2 3" xfId="7" xr:uid="{F6A7CA77-41F6-4822-B822-977C62B57706}"/>
    <cellStyle name="Millares 2 3 2" xfId="26" xr:uid="{7E1CDD65-C39F-4247-BD2D-DBCEDE2A270F}"/>
    <cellStyle name="Millares 2 4" xfId="24" xr:uid="{03D008BB-42DC-4050-B71E-8DDB961737F3}"/>
    <cellStyle name="Millares 3" xfId="8" xr:uid="{FD63A595-9886-4676-8CCE-38CBBE8C8EA5}"/>
    <cellStyle name="Millares 3 2" xfId="27" xr:uid="{98EF1C36-CFCB-4E18-AFD9-F034B21655A8}"/>
    <cellStyle name="Millares 4" xfId="29" xr:uid="{B25078FB-56B1-4FC9-900A-52192692AB19}"/>
    <cellStyle name="Moneda 2" xfId="9" xr:uid="{D41A459C-D472-4C79-92A8-D225FF10963F}"/>
    <cellStyle name="Moneda 2 2" xfId="28" xr:uid="{90715091-505B-48A6-A4CD-F028DE0425ED}"/>
    <cellStyle name="Moneda 3" xfId="21" xr:uid="{87C42E2F-B8F6-4428-86F6-C6A0C87483EC}"/>
    <cellStyle name="Moneda 3 2" xfId="31" xr:uid="{E4A09788-8F3A-4421-BB4B-EDBF96A4DC9E}"/>
    <cellStyle name="Normal" xfId="0" builtinId="0"/>
    <cellStyle name="Normal 2" xfId="10" xr:uid="{CE092E48-5085-4DEE-8349-5134F0B8C90A}"/>
    <cellStyle name="Normal 2 2" xfId="11" xr:uid="{CB448EA8-C8FC-49ED-9640-43462232CAAE}"/>
    <cellStyle name="Normal 3" xfId="2" xr:uid="{C3D6E845-E211-4F62-B320-D36709F0370E}"/>
    <cellStyle name="Normal 3 2" xfId="23" xr:uid="{D570B626-0DC4-4311-B411-74495F1E9876}"/>
    <cellStyle name="Normal 3 3" xfId="12" xr:uid="{0F54F8ED-6124-4F53-B8D7-ADC57E0ACB2E}"/>
    <cellStyle name="Normal 4" xfId="13" xr:uid="{982937BB-BEC5-4963-9EBC-0B17747CF1FD}"/>
    <cellStyle name="Normal 4 2" xfId="14" xr:uid="{440273D1-26DC-460D-8812-1F6D80233E12}"/>
    <cellStyle name="Normal 5" xfId="15" xr:uid="{EA79C099-E409-4CAA-9DED-701DB663DE94}"/>
    <cellStyle name="Normal 5 2" xfId="16" xr:uid="{6CED87CF-110C-44E9-88DE-F6E2415C7561}"/>
    <cellStyle name="Normal 6" xfId="17" xr:uid="{9B481F49-B9AC-4B14-A6C6-5B01493623D1}"/>
    <cellStyle name="Normal 6 2" xfId="18" xr:uid="{2DDFA6DA-ACC8-46D9-BCF6-FC48DD3C64C2}"/>
    <cellStyle name="Normal 7" xfId="20" xr:uid="{F303997E-ABEC-444E-9D67-CE3786B1CA79}"/>
    <cellStyle name="Normal 8" xfId="3" xr:uid="{5D52FC96-AD2C-40D1-BFD3-BEBB290C1F2B}"/>
    <cellStyle name="Normal 9" xfId="1" xr:uid="{A06467FE-F768-437D-A012-9949D0D9D589}"/>
    <cellStyle name="Normal_141008Reportes Cuadros Institucionales-sectorialesADV" xfId="19" xr:uid="{4CDF7BB3-F817-4DC3-A6BC-84D65E197171}"/>
    <cellStyle name="Porcentaje 2" xfId="22" xr:uid="{3BD56396-730B-4EAD-B805-D9AAF1A4B6F9}"/>
    <cellStyle name="Porcentaje 3" xfId="30" xr:uid="{FD233637-0794-4318-A719-32A2C719FB5F}"/>
    <cellStyle name="Porcentaje 4" xfId="32" xr:uid="{401049DE-D23C-445A-85D0-5C2FA5AFA6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R7" sqref="R7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6.5" customWidth="1"/>
    <col min="8" max="8" width="18.5" customWidth="1"/>
    <col min="9" max="9" width="18.1640625" customWidth="1"/>
    <col min="10" max="13" width="13.33203125" customWidth="1"/>
    <col min="14" max="17" width="11.83203125" customWidth="1"/>
    <col min="18" max="26" width="12" customWidth="1"/>
  </cols>
  <sheetData>
    <row r="1" spans="1:26" ht="34.5" customHeight="1" x14ac:dyDescent="0.2">
      <c r="A1" s="21" t="s">
        <v>235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2" t="s">
        <v>0</v>
      </c>
      <c r="I2" s="4"/>
      <c r="J2" s="3"/>
      <c r="K2" s="24" t="s">
        <v>1</v>
      </c>
      <c r="L2" s="22"/>
      <c r="M2" s="23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3" t="s">
        <v>20</v>
      </c>
      <c r="B4" s="13" t="s">
        <v>101</v>
      </c>
      <c r="C4" s="13" t="s">
        <v>101</v>
      </c>
      <c r="D4" s="13" t="s">
        <v>176</v>
      </c>
      <c r="E4" s="13" t="s">
        <v>177</v>
      </c>
      <c r="F4" s="13" t="s">
        <v>178</v>
      </c>
      <c r="G4" s="14">
        <v>5000</v>
      </c>
      <c r="H4" s="14">
        <v>5000</v>
      </c>
      <c r="I4" s="14">
        <v>0</v>
      </c>
      <c r="J4" s="19">
        <v>1</v>
      </c>
      <c r="K4" s="19">
        <v>1</v>
      </c>
      <c r="L4" s="19">
        <v>0</v>
      </c>
      <c r="M4" s="18" t="s">
        <v>234</v>
      </c>
      <c r="N4" s="17">
        <v>0</v>
      </c>
      <c r="O4" s="17">
        <v>0</v>
      </c>
      <c r="P4" s="16">
        <f>L4/J4</f>
        <v>0</v>
      </c>
      <c r="Q4" s="16">
        <f>I4/H4</f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3" t="s">
        <v>21</v>
      </c>
      <c r="B5" s="13" t="s">
        <v>102</v>
      </c>
      <c r="C5" s="13" t="s">
        <v>102</v>
      </c>
      <c r="D5" s="13" t="s">
        <v>176</v>
      </c>
      <c r="E5" s="13" t="s">
        <v>179</v>
      </c>
      <c r="F5" s="13" t="s">
        <v>180</v>
      </c>
      <c r="G5" s="14">
        <v>0</v>
      </c>
      <c r="H5" s="14">
        <v>22000</v>
      </c>
      <c r="I5" s="14">
        <v>18000</v>
      </c>
      <c r="J5" s="19">
        <v>0</v>
      </c>
      <c r="K5" s="19">
        <v>2</v>
      </c>
      <c r="L5" s="19">
        <v>2</v>
      </c>
      <c r="M5" s="18" t="s">
        <v>234</v>
      </c>
      <c r="N5" s="17">
        <v>0</v>
      </c>
      <c r="O5" s="17">
        <v>0.81818181818181823</v>
      </c>
      <c r="P5" s="16">
        <v>0</v>
      </c>
      <c r="Q5" s="16">
        <f>I5/H5</f>
        <v>0.81818181818181823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3" t="s">
        <v>22</v>
      </c>
      <c r="B6" s="13" t="s">
        <v>103</v>
      </c>
      <c r="C6" s="13" t="s">
        <v>103</v>
      </c>
      <c r="D6" s="13" t="s">
        <v>176</v>
      </c>
      <c r="E6" s="13" t="s">
        <v>181</v>
      </c>
      <c r="F6" s="13" t="s">
        <v>182</v>
      </c>
      <c r="G6" s="14">
        <v>10000</v>
      </c>
      <c r="H6" s="14">
        <v>10000</v>
      </c>
      <c r="I6" s="14">
        <v>0</v>
      </c>
      <c r="J6" s="19">
        <v>1</v>
      </c>
      <c r="K6" s="19">
        <v>1</v>
      </c>
      <c r="L6" s="19">
        <v>0</v>
      </c>
      <c r="M6" s="18" t="s">
        <v>234</v>
      </c>
      <c r="N6" s="17">
        <v>0</v>
      </c>
      <c r="O6" s="17">
        <v>0</v>
      </c>
      <c r="P6" s="16">
        <f>L6/J6</f>
        <v>0</v>
      </c>
      <c r="Q6" s="16">
        <f t="shared" ref="Q6:Q69" si="0">I6/H6</f>
        <v>0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3" t="s">
        <v>23</v>
      </c>
      <c r="B7" s="13" t="s">
        <v>104</v>
      </c>
      <c r="C7" s="13" t="s">
        <v>104</v>
      </c>
      <c r="D7" s="13" t="s">
        <v>176</v>
      </c>
      <c r="E7" s="13" t="s">
        <v>183</v>
      </c>
      <c r="F7" s="13" t="s">
        <v>184</v>
      </c>
      <c r="G7" s="14">
        <v>20000</v>
      </c>
      <c r="H7" s="14">
        <v>80179.199999999997</v>
      </c>
      <c r="I7" s="14">
        <v>80179.199999999997</v>
      </c>
      <c r="J7" s="20">
        <v>7</v>
      </c>
      <c r="K7" s="20">
        <v>4</v>
      </c>
      <c r="L7" s="20">
        <v>4</v>
      </c>
      <c r="M7" s="18" t="s">
        <v>234</v>
      </c>
      <c r="N7" s="17">
        <v>4.0089600000000001</v>
      </c>
      <c r="O7" s="17">
        <v>1</v>
      </c>
      <c r="P7" s="16">
        <f>L7/J7</f>
        <v>0.5714285714285714</v>
      </c>
      <c r="Q7" s="16">
        <f t="shared" si="0"/>
        <v>1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3" t="s">
        <v>24</v>
      </c>
      <c r="B8" s="13" t="s">
        <v>105</v>
      </c>
      <c r="C8" s="13" t="s">
        <v>105</v>
      </c>
      <c r="D8" s="13" t="s">
        <v>176</v>
      </c>
      <c r="E8" s="13" t="s">
        <v>185</v>
      </c>
      <c r="F8" s="13" t="s">
        <v>186</v>
      </c>
      <c r="G8" s="14">
        <v>10000</v>
      </c>
      <c r="H8" s="14">
        <v>0</v>
      </c>
      <c r="I8" s="14">
        <v>0</v>
      </c>
      <c r="J8" s="20">
        <v>1</v>
      </c>
      <c r="K8" s="20">
        <v>0</v>
      </c>
      <c r="L8" s="20">
        <v>0</v>
      </c>
      <c r="M8" s="18" t="s">
        <v>234</v>
      </c>
      <c r="N8" s="17">
        <v>0</v>
      </c>
      <c r="O8" s="17">
        <v>0</v>
      </c>
      <c r="P8" s="16">
        <f>L8/J8</f>
        <v>0</v>
      </c>
      <c r="Q8" s="26">
        <v>0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3" t="s">
        <v>25</v>
      </c>
      <c r="B9" s="13" t="s">
        <v>106</v>
      </c>
      <c r="C9" s="13" t="s">
        <v>106</v>
      </c>
      <c r="D9" s="13" t="s">
        <v>176</v>
      </c>
      <c r="E9" s="13" t="s">
        <v>187</v>
      </c>
      <c r="F9" s="13" t="s">
        <v>188</v>
      </c>
      <c r="G9" s="14">
        <v>0</v>
      </c>
      <c r="H9" s="14">
        <v>8700</v>
      </c>
      <c r="I9" s="14">
        <v>8700</v>
      </c>
      <c r="J9" s="20">
        <v>0</v>
      </c>
      <c r="K9" s="20">
        <v>1</v>
      </c>
      <c r="L9" s="20">
        <v>0</v>
      </c>
      <c r="M9" s="18" t="s">
        <v>234</v>
      </c>
      <c r="N9" s="17">
        <v>0</v>
      </c>
      <c r="O9" s="17">
        <v>1</v>
      </c>
      <c r="P9" s="16">
        <v>0</v>
      </c>
      <c r="Q9" s="16">
        <f t="shared" si="0"/>
        <v>1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3" t="s">
        <v>26</v>
      </c>
      <c r="B10" s="13" t="s">
        <v>107</v>
      </c>
      <c r="C10" s="13" t="s">
        <v>107</v>
      </c>
      <c r="D10" s="13" t="s">
        <v>176</v>
      </c>
      <c r="E10" s="13" t="s">
        <v>189</v>
      </c>
      <c r="F10" s="13" t="s">
        <v>190</v>
      </c>
      <c r="G10" s="14">
        <v>2000</v>
      </c>
      <c r="H10" s="14">
        <v>25000</v>
      </c>
      <c r="I10" s="14">
        <v>17500</v>
      </c>
      <c r="J10" s="20">
        <v>1</v>
      </c>
      <c r="K10" s="20">
        <v>2</v>
      </c>
      <c r="L10" s="20">
        <v>1</v>
      </c>
      <c r="M10" s="18" t="s">
        <v>234</v>
      </c>
      <c r="N10" s="17">
        <v>8.75</v>
      </c>
      <c r="O10" s="17">
        <v>0.7</v>
      </c>
      <c r="P10" s="16">
        <f t="shared" ref="P9:P72" si="1">L10/J10</f>
        <v>1</v>
      </c>
      <c r="Q10" s="16">
        <f t="shared" si="0"/>
        <v>0.7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3" t="s">
        <v>27</v>
      </c>
      <c r="B11" s="13" t="s">
        <v>108</v>
      </c>
      <c r="C11" s="13" t="s">
        <v>108</v>
      </c>
      <c r="D11" s="13" t="s">
        <v>176</v>
      </c>
      <c r="E11" s="13" t="s">
        <v>191</v>
      </c>
      <c r="F11" s="13" t="s">
        <v>192</v>
      </c>
      <c r="G11" s="14">
        <v>25000</v>
      </c>
      <c r="H11" s="14">
        <v>25000</v>
      </c>
      <c r="I11" s="14">
        <v>0</v>
      </c>
      <c r="J11" s="20">
        <v>1</v>
      </c>
      <c r="K11" s="20">
        <v>1</v>
      </c>
      <c r="L11" s="20">
        <v>0</v>
      </c>
      <c r="M11" s="18" t="s">
        <v>234</v>
      </c>
      <c r="N11" s="17">
        <v>0</v>
      </c>
      <c r="O11" s="17">
        <v>0</v>
      </c>
      <c r="P11" s="16">
        <f t="shared" si="1"/>
        <v>0</v>
      </c>
      <c r="Q11" s="16">
        <f t="shared" si="0"/>
        <v>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3" t="s">
        <v>28</v>
      </c>
      <c r="B12" s="13" t="s">
        <v>109</v>
      </c>
      <c r="C12" s="13" t="s">
        <v>109</v>
      </c>
      <c r="D12" s="13" t="s">
        <v>176</v>
      </c>
      <c r="E12" s="13" t="s">
        <v>191</v>
      </c>
      <c r="F12" s="13" t="s">
        <v>192</v>
      </c>
      <c r="G12" s="14">
        <v>0</v>
      </c>
      <c r="H12" s="14">
        <v>0</v>
      </c>
      <c r="I12" s="14">
        <v>0</v>
      </c>
      <c r="J12" s="20">
        <v>0</v>
      </c>
      <c r="K12" s="20">
        <v>0</v>
      </c>
      <c r="L12" s="20">
        <v>0</v>
      </c>
      <c r="M12" s="18" t="s">
        <v>234</v>
      </c>
      <c r="N12" s="17">
        <v>0</v>
      </c>
      <c r="O12" s="17">
        <v>0</v>
      </c>
      <c r="P12" s="16">
        <v>0</v>
      </c>
      <c r="Q12" s="26">
        <v>0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3" t="s">
        <v>29</v>
      </c>
      <c r="B13" s="13" t="s">
        <v>110</v>
      </c>
      <c r="C13" s="13" t="s">
        <v>110</v>
      </c>
      <c r="D13" s="13" t="s">
        <v>176</v>
      </c>
      <c r="E13" s="13" t="s">
        <v>193</v>
      </c>
      <c r="F13" s="13" t="s">
        <v>194</v>
      </c>
      <c r="G13" s="14">
        <v>6000</v>
      </c>
      <c r="H13" s="14">
        <v>6000</v>
      </c>
      <c r="I13" s="14">
        <v>0</v>
      </c>
      <c r="J13" s="20">
        <v>1</v>
      </c>
      <c r="K13" s="20">
        <v>1</v>
      </c>
      <c r="L13" s="20">
        <v>0</v>
      </c>
      <c r="M13" s="18" t="s">
        <v>234</v>
      </c>
      <c r="N13" s="17">
        <v>0</v>
      </c>
      <c r="O13" s="17">
        <v>0</v>
      </c>
      <c r="P13" s="16">
        <f t="shared" si="1"/>
        <v>0</v>
      </c>
      <c r="Q13" s="16">
        <f t="shared" si="0"/>
        <v>0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3" t="s">
        <v>30</v>
      </c>
      <c r="B14" s="13" t="s">
        <v>111</v>
      </c>
      <c r="C14" s="13" t="s">
        <v>111</v>
      </c>
      <c r="D14" s="13" t="s">
        <v>176</v>
      </c>
      <c r="E14" s="13" t="s">
        <v>195</v>
      </c>
      <c r="F14" s="13" t="s">
        <v>196</v>
      </c>
      <c r="G14" s="14">
        <v>0</v>
      </c>
      <c r="H14" s="14">
        <v>33695</v>
      </c>
      <c r="I14" s="14">
        <v>0</v>
      </c>
      <c r="J14" s="20">
        <v>0</v>
      </c>
      <c r="K14" s="20">
        <v>3</v>
      </c>
      <c r="L14" s="20">
        <v>0</v>
      </c>
      <c r="M14" s="18" t="s">
        <v>234</v>
      </c>
      <c r="N14" s="17">
        <v>0</v>
      </c>
      <c r="O14" s="17">
        <v>0</v>
      </c>
      <c r="P14" s="16">
        <v>0</v>
      </c>
      <c r="Q14" s="16">
        <f t="shared" si="0"/>
        <v>0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3" t="s">
        <v>31</v>
      </c>
      <c r="B15" s="13" t="s">
        <v>112</v>
      </c>
      <c r="C15" s="13" t="s">
        <v>112</v>
      </c>
      <c r="D15" s="13" t="s">
        <v>176</v>
      </c>
      <c r="E15" s="13" t="s">
        <v>197</v>
      </c>
      <c r="F15" s="13" t="s">
        <v>198</v>
      </c>
      <c r="G15" s="14">
        <v>15000</v>
      </c>
      <c r="H15" s="14">
        <v>15000</v>
      </c>
      <c r="I15" s="14">
        <v>0</v>
      </c>
      <c r="J15" s="20">
        <v>1</v>
      </c>
      <c r="K15" s="20">
        <v>1</v>
      </c>
      <c r="L15" s="20">
        <v>0</v>
      </c>
      <c r="M15" s="18" t="s">
        <v>234</v>
      </c>
      <c r="N15" s="17">
        <v>0</v>
      </c>
      <c r="O15" s="17">
        <v>0</v>
      </c>
      <c r="P15" s="16">
        <f t="shared" si="1"/>
        <v>0</v>
      </c>
      <c r="Q15" s="16">
        <f t="shared" si="0"/>
        <v>0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3" t="s">
        <v>32</v>
      </c>
      <c r="B16" s="13" t="s">
        <v>113</v>
      </c>
      <c r="C16" s="13" t="s">
        <v>113</v>
      </c>
      <c r="D16" s="13" t="s">
        <v>176</v>
      </c>
      <c r="E16" s="13" t="s">
        <v>199</v>
      </c>
      <c r="F16" s="13" t="s">
        <v>200</v>
      </c>
      <c r="G16" s="14">
        <v>0</v>
      </c>
      <c r="H16" s="14">
        <v>4500</v>
      </c>
      <c r="I16" s="14">
        <v>0</v>
      </c>
      <c r="J16" s="20">
        <v>0</v>
      </c>
      <c r="K16" s="20">
        <v>1</v>
      </c>
      <c r="L16" s="20">
        <v>0</v>
      </c>
      <c r="M16" s="18" t="s">
        <v>234</v>
      </c>
      <c r="N16" s="17">
        <v>0</v>
      </c>
      <c r="O16" s="17">
        <v>0</v>
      </c>
      <c r="P16" s="16">
        <v>0</v>
      </c>
      <c r="Q16" s="16">
        <f t="shared" si="0"/>
        <v>0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3" t="s">
        <v>33</v>
      </c>
      <c r="B17" s="13" t="s">
        <v>114</v>
      </c>
      <c r="C17" s="13" t="s">
        <v>114</v>
      </c>
      <c r="D17" s="13" t="s">
        <v>176</v>
      </c>
      <c r="E17" s="13" t="s">
        <v>201</v>
      </c>
      <c r="F17" s="13" t="s">
        <v>202</v>
      </c>
      <c r="G17" s="14">
        <v>20000</v>
      </c>
      <c r="H17" s="14">
        <v>20000</v>
      </c>
      <c r="I17" s="14">
        <v>0</v>
      </c>
      <c r="J17" s="20">
        <v>1</v>
      </c>
      <c r="K17" s="20">
        <v>1</v>
      </c>
      <c r="L17" s="20">
        <v>0</v>
      </c>
      <c r="M17" s="18" t="s">
        <v>234</v>
      </c>
      <c r="N17" s="17">
        <v>0</v>
      </c>
      <c r="O17" s="17">
        <v>0</v>
      </c>
      <c r="P17" s="16">
        <f t="shared" si="1"/>
        <v>0</v>
      </c>
      <c r="Q17" s="16">
        <f t="shared" si="0"/>
        <v>0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3" t="s">
        <v>34</v>
      </c>
      <c r="B18" s="13" t="s">
        <v>115</v>
      </c>
      <c r="C18" s="13" t="s">
        <v>115</v>
      </c>
      <c r="D18" s="13" t="s">
        <v>176</v>
      </c>
      <c r="E18" s="13" t="s">
        <v>203</v>
      </c>
      <c r="F18" s="13" t="s">
        <v>204</v>
      </c>
      <c r="G18" s="14">
        <v>30000</v>
      </c>
      <c r="H18" s="14">
        <v>55000</v>
      </c>
      <c r="I18" s="14">
        <v>25000</v>
      </c>
      <c r="J18" s="20">
        <v>1</v>
      </c>
      <c r="K18" s="20">
        <v>4</v>
      </c>
      <c r="L18" s="20">
        <v>3</v>
      </c>
      <c r="M18" s="18" t="s">
        <v>234</v>
      </c>
      <c r="N18" s="17">
        <v>0.83333333333333337</v>
      </c>
      <c r="O18" s="17">
        <v>0.45454545454545453</v>
      </c>
      <c r="P18" s="16">
        <f t="shared" si="1"/>
        <v>3</v>
      </c>
      <c r="Q18" s="16">
        <f t="shared" si="0"/>
        <v>0.45454545454545453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3" t="s">
        <v>35</v>
      </c>
      <c r="B19" s="13" t="s">
        <v>116</v>
      </c>
      <c r="C19" s="13" t="s">
        <v>116</v>
      </c>
      <c r="D19" s="13" t="s">
        <v>176</v>
      </c>
      <c r="E19" s="13" t="s">
        <v>205</v>
      </c>
      <c r="F19" s="13" t="s">
        <v>206</v>
      </c>
      <c r="G19" s="14">
        <v>10600</v>
      </c>
      <c r="H19" s="14">
        <v>10600</v>
      </c>
      <c r="I19" s="14">
        <v>0</v>
      </c>
      <c r="J19" s="20">
        <v>1</v>
      </c>
      <c r="K19" s="20">
        <v>1</v>
      </c>
      <c r="L19" s="20">
        <v>0</v>
      </c>
      <c r="M19" s="18" t="s">
        <v>234</v>
      </c>
      <c r="N19" s="17">
        <v>0</v>
      </c>
      <c r="O19" s="17">
        <v>0</v>
      </c>
      <c r="P19" s="16">
        <f t="shared" si="1"/>
        <v>0</v>
      </c>
      <c r="Q19" s="16">
        <f t="shared" si="0"/>
        <v>0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3" t="s">
        <v>36</v>
      </c>
      <c r="B20" s="13" t="s">
        <v>117</v>
      </c>
      <c r="C20" s="13" t="s">
        <v>117</v>
      </c>
      <c r="D20" s="13" t="s">
        <v>176</v>
      </c>
      <c r="E20" s="13" t="s">
        <v>207</v>
      </c>
      <c r="F20" s="13" t="s">
        <v>208</v>
      </c>
      <c r="G20" s="14">
        <v>5000</v>
      </c>
      <c r="H20" s="14">
        <v>0</v>
      </c>
      <c r="I20" s="14">
        <v>0</v>
      </c>
      <c r="J20" s="20">
        <v>1</v>
      </c>
      <c r="K20" s="20">
        <v>0</v>
      </c>
      <c r="L20" s="20">
        <v>0</v>
      </c>
      <c r="M20" s="18" t="s">
        <v>234</v>
      </c>
      <c r="N20" s="17">
        <v>0</v>
      </c>
      <c r="O20" s="17">
        <v>0</v>
      </c>
      <c r="P20" s="16">
        <f t="shared" si="1"/>
        <v>0</v>
      </c>
      <c r="Q20" s="26">
        <v>0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3" t="s">
        <v>20</v>
      </c>
      <c r="B21" s="13" t="s">
        <v>101</v>
      </c>
      <c r="C21" s="13" t="s">
        <v>101</v>
      </c>
      <c r="D21" s="13" t="s">
        <v>176</v>
      </c>
      <c r="E21" s="13" t="s">
        <v>177</v>
      </c>
      <c r="F21" s="13" t="s">
        <v>178</v>
      </c>
      <c r="G21" s="14">
        <v>15000</v>
      </c>
      <c r="H21" s="14">
        <v>0</v>
      </c>
      <c r="I21" s="14">
        <v>0</v>
      </c>
      <c r="J21" s="20">
        <v>1</v>
      </c>
      <c r="K21" s="20">
        <v>0</v>
      </c>
      <c r="L21" s="20">
        <v>0</v>
      </c>
      <c r="M21" s="18" t="s">
        <v>234</v>
      </c>
      <c r="N21" s="17">
        <v>0</v>
      </c>
      <c r="O21" s="17">
        <v>0</v>
      </c>
      <c r="P21" s="16">
        <f t="shared" si="1"/>
        <v>0</v>
      </c>
      <c r="Q21" s="26">
        <v>0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3" t="s">
        <v>37</v>
      </c>
      <c r="B22" s="13" t="s">
        <v>118</v>
      </c>
      <c r="C22" s="13" t="s">
        <v>118</v>
      </c>
      <c r="D22" s="13" t="s">
        <v>176</v>
      </c>
      <c r="E22" s="13" t="s">
        <v>209</v>
      </c>
      <c r="F22" s="13" t="s">
        <v>210</v>
      </c>
      <c r="G22" s="14">
        <v>1000</v>
      </c>
      <c r="H22" s="14">
        <v>1000</v>
      </c>
      <c r="I22" s="14">
        <v>0</v>
      </c>
      <c r="J22" s="20">
        <v>1</v>
      </c>
      <c r="K22" s="20">
        <v>1</v>
      </c>
      <c r="L22" s="20">
        <v>0</v>
      </c>
      <c r="M22" s="18" t="s">
        <v>234</v>
      </c>
      <c r="N22" s="17">
        <v>0</v>
      </c>
      <c r="O22" s="17">
        <v>0</v>
      </c>
      <c r="P22" s="16">
        <f t="shared" si="1"/>
        <v>0</v>
      </c>
      <c r="Q22" s="16">
        <f t="shared" si="0"/>
        <v>0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3" t="s">
        <v>26</v>
      </c>
      <c r="B23" s="13" t="s">
        <v>107</v>
      </c>
      <c r="C23" s="13" t="s">
        <v>107</v>
      </c>
      <c r="D23" s="13" t="s">
        <v>176</v>
      </c>
      <c r="E23" s="13" t="s">
        <v>189</v>
      </c>
      <c r="F23" s="13" t="s">
        <v>190</v>
      </c>
      <c r="G23" s="14">
        <v>10000</v>
      </c>
      <c r="H23" s="14">
        <v>10000</v>
      </c>
      <c r="I23" s="14">
        <v>0</v>
      </c>
      <c r="J23" s="20">
        <v>1</v>
      </c>
      <c r="K23" s="20">
        <v>1</v>
      </c>
      <c r="L23" s="20">
        <v>0</v>
      </c>
      <c r="M23" s="18" t="s">
        <v>234</v>
      </c>
      <c r="N23" s="17">
        <v>0</v>
      </c>
      <c r="O23" s="17">
        <v>0</v>
      </c>
      <c r="P23" s="16">
        <f t="shared" si="1"/>
        <v>0</v>
      </c>
      <c r="Q23" s="16">
        <f t="shared" si="0"/>
        <v>0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3" t="s">
        <v>28</v>
      </c>
      <c r="B24" s="13" t="s">
        <v>109</v>
      </c>
      <c r="C24" s="13" t="s">
        <v>109</v>
      </c>
      <c r="D24" s="13" t="s">
        <v>176</v>
      </c>
      <c r="E24" s="13" t="s">
        <v>191</v>
      </c>
      <c r="F24" s="13" t="s">
        <v>192</v>
      </c>
      <c r="G24" s="14">
        <v>0</v>
      </c>
      <c r="H24" s="14">
        <v>0</v>
      </c>
      <c r="I24" s="14">
        <v>0</v>
      </c>
      <c r="J24" s="20">
        <v>0</v>
      </c>
      <c r="K24" s="20">
        <v>0</v>
      </c>
      <c r="L24" s="20">
        <v>0</v>
      </c>
      <c r="M24" s="18" t="s">
        <v>234</v>
      </c>
      <c r="N24" s="17">
        <v>0</v>
      </c>
      <c r="O24" s="17">
        <v>0</v>
      </c>
      <c r="P24" s="16">
        <v>0</v>
      </c>
      <c r="Q24" s="26">
        <v>0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3" t="s">
        <v>38</v>
      </c>
      <c r="B25" s="13" t="s">
        <v>119</v>
      </c>
      <c r="C25" s="13" t="s">
        <v>119</v>
      </c>
      <c r="D25" s="13" t="s">
        <v>176</v>
      </c>
      <c r="E25" s="13" t="s">
        <v>211</v>
      </c>
      <c r="F25" s="13" t="s">
        <v>212</v>
      </c>
      <c r="G25" s="14">
        <v>10000</v>
      </c>
      <c r="H25" s="14">
        <v>10000</v>
      </c>
      <c r="I25" s="14">
        <v>0</v>
      </c>
      <c r="J25" s="20">
        <v>1</v>
      </c>
      <c r="K25" s="20">
        <v>1</v>
      </c>
      <c r="L25" s="20">
        <v>0</v>
      </c>
      <c r="M25" s="18" t="s">
        <v>234</v>
      </c>
      <c r="N25" s="17">
        <v>0</v>
      </c>
      <c r="O25" s="17">
        <v>0</v>
      </c>
      <c r="P25" s="16">
        <f t="shared" si="1"/>
        <v>0</v>
      </c>
      <c r="Q25" s="16">
        <f t="shared" si="0"/>
        <v>0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3" t="s">
        <v>31</v>
      </c>
      <c r="B26" s="13" t="s">
        <v>112</v>
      </c>
      <c r="C26" s="13" t="s">
        <v>112</v>
      </c>
      <c r="D26" s="13" t="s">
        <v>176</v>
      </c>
      <c r="E26" s="13" t="s">
        <v>197</v>
      </c>
      <c r="F26" s="13" t="s">
        <v>198</v>
      </c>
      <c r="G26" s="14">
        <v>15000</v>
      </c>
      <c r="H26" s="14">
        <v>0</v>
      </c>
      <c r="I26" s="14">
        <v>0</v>
      </c>
      <c r="J26" s="20">
        <v>1</v>
      </c>
      <c r="K26" s="20">
        <v>0</v>
      </c>
      <c r="L26" s="20">
        <v>0</v>
      </c>
      <c r="M26" s="18" t="s">
        <v>234</v>
      </c>
      <c r="N26" s="17">
        <v>0</v>
      </c>
      <c r="O26" s="17">
        <v>0</v>
      </c>
      <c r="P26" s="16">
        <f t="shared" si="1"/>
        <v>0</v>
      </c>
      <c r="Q26" s="26">
        <v>0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3" t="s">
        <v>34</v>
      </c>
      <c r="B27" s="13" t="s">
        <v>115</v>
      </c>
      <c r="C27" s="13" t="s">
        <v>115</v>
      </c>
      <c r="D27" s="13" t="s">
        <v>176</v>
      </c>
      <c r="E27" s="13" t="s">
        <v>203</v>
      </c>
      <c r="F27" s="13" t="s">
        <v>204</v>
      </c>
      <c r="G27" s="14">
        <v>15000</v>
      </c>
      <c r="H27" s="14">
        <v>0</v>
      </c>
      <c r="I27" s="14">
        <v>0</v>
      </c>
      <c r="J27" s="20">
        <v>1</v>
      </c>
      <c r="K27" s="20">
        <v>0</v>
      </c>
      <c r="L27" s="20">
        <v>0</v>
      </c>
      <c r="M27" s="18" t="s">
        <v>234</v>
      </c>
      <c r="N27" s="17">
        <v>0</v>
      </c>
      <c r="O27" s="17">
        <v>0</v>
      </c>
      <c r="P27" s="16">
        <f t="shared" si="1"/>
        <v>0</v>
      </c>
      <c r="Q27" s="26">
        <v>0</v>
      </c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3" t="s">
        <v>20</v>
      </c>
      <c r="B28" s="13" t="s">
        <v>101</v>
      </c>
      <c r="C28" s="13" t="s">
        <v>101</v>
      </c>
      <c r="D28" s="13" t="s">
        <v>176</v>
      </c>
      <c r="E28" s="13" t="s">
        <v>213</v>
      </c>
      <c r="F28" s="13" t="s">
        <v>214</v>
      </c>
      <c r="G28" s="14">
        <v>0</v>
      </c>
      <c r="H28" s="14">
        <v>70000</v>
      </c>
      <c r="I28" s="14">
        <v>43780</v>
      </c>
      <c r="J28" s="20">
        <v>0</v>
      </c>
      <c r="K28" s="20">
        <v>3</v>
      </c>
      <c r="L28" s="20">
        <v>2</v>
      </c>
      <c r="M28" s="18" t="s">
        <v>234</v>
      </c>
      <c r="N28" s="17">
        <v>0</v>
      </c>
      <c r="O28" s="17">
        <v>0.62542857142857144</v>
      </c>
      <c r="P28" s="16">
        <v>0</v>
      </c>
      <c r="Q28" s="16">
        <f t="shared" si="0"/>
        <v>0.62542857142857144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3" t="s">
        <v>21</v>
      </c>
      <c r="B29" s="13" t="s">
        <v>102</v>
      </c>
      <c r="C29" s="13" t="s">
        <v>102</v>
      </c>
      <c r="D29" s="13" t="s">
        <v>176</v>
      </c>
      <c r="E29" s="13" t="s">
        <v>179</v>
      </c>
      <c r="F29" s="13" t="s">
        <v>180</v>
      </c>
      <c r="G29" s="14">
        <v>0</v>
      </c>
      <c r="H29" s="14">
        <v>80000</v>
      </c>
      <c r="I29" s="14">
        <v>71606.210000000006</v>
      </c>
      <c r="J29" s="20">
        <v>0</v>
      </c>
      <c r="K29" s="20">
        <v>2</v>
      </c>
      <c r="L29" s="20">
        <v>1</v>
      </c>
      <c r="M29" s="18" t="s">
        <v>234</v>
      </c>
      <c r="N29" s="17">
        <v>0</v>
      </c>
      <c r="O29" s="17">
        <v>0.8950776250000001</v>
      </c>
      <c r="P29" s="16">
        <v>0</v>
      </c>
      <c r="Q29" s="16">
        <f t="shared" si="0"/>
        <v>0.8950776250000001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3" t="s">
        <v>22</v>
      </c>
      <c r="B30" s="13" t="s">
        <v>103</v>
      </c>
      <c r="C30" s="13" t="s">
        <v>103</v>
      </c>
      <c r="D30" s="13" t="s">
        <v>176</v>
      </c>
      <c r="E30" s="13" t="s">
        <v>181</v>
      </c>
      <c r="F30" s="13" t="s">
        <v>182</v>
      </c>
      <c r="G30" s="14">
        <v>0</v>
      </c>
      <c r="H30" s="14">
        <v>111360</v>
      </c>
      <c r="I30" s="14">
        <v>111360</v>
      </c>
      <c r="J30" s="20">
        <v>1</v>
      </c>
      <c r="K30" s="20">
        <v>11</v>
      </c>
      <c r="L30" s="20">
        <v>11</v>
      </c>
      <c r="M30" s="18" t="s">
        <v>234</v>
      </c>
      <c r="N30" s="17">
        <v>0</v>
      </c>
      <c r="O30" s="17">
        <v>1</v>
      </c>
      <c r="P30" s="16">
        <f t="shared" si="1"/>
        <v>11</v>
      </c>
      <c r="Q30" s="16">
        <f t="shared" si="0"/>
        <v>1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3" t="s">
        <v>39</v>
      </c>
      <c r="B31" s="13" t="s">
        <v>120</v>
      </c>
      <c r="C31" s="13" t="s">
        <v>120</v>
      </c>
      <c r="D31" s="13" t="s">
        <v>176</v>
      </c>
      <c r="E31" s="13" t="s">
        <v>215</v>
      </c>
      <c r="F31" s="13" t="s">
        <v>216</v>
      </c>
      <c r="G31" s="14">
        <v>0</v>
      </c>
      <c r="H31" s="14">
        <v>21481.85</v>
      </c>
      <c r="I31" s="14">
        <v>18498.259999999998</v>
      </c>
      <c r="J31" s="20">
        <v>0</v>
      </c>
      <c r="K31" s="20">
        <v>1</v>
      </c>
      <c r="L31" s="20">
        <v>1</v>
      </c>
      <c r="M31" s="18" t="s">
        <v>234</v>
      </c>
      <c r="N31" s="17">
        <v>0</v>
      </c>
      <c r="O31" s="17">
        <v>0.86111112404192369</v>
      </c>
      <c r="P31" s="16">
        <v>0</v>
      </c>
      <c r="Q31" s="16">
        <f t="shared" si="0"/>
        <v>0.86111112404192369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3" t="s">
        <v>23</v>
      </c>
      <c r="B32" s="13" t="s">
        <v>104</v>
      </c>
      <c r="C32" s="13" t="s">
        <v>104</v>
      </c>
      <c r="D32" s="13" t="s">
        <v>176</v>
      </c>
      <c r="E32" s="13" t="s">
        <v>183</v>
      </c>
      <c r="F32" s="13" t="s">
        <v>184</v>
      </c>
      <c r="G32" s="14">
        <v>40000</v>
      </c>
      <c r="H32" s="14">
        <v>303815.17</v>
      </c>
      <c r="I32" s="14">
        <v>303815.17</v>
      </c>
      <c r="J32" s="20">
        <v>0</v>
      </c>
      <c r="K32" s="20">
        <v>16</v>
      </c>
      <c r="L32" s="20">
        <v>15</v>
      </c>
      <c r="M32" s="18" t="s">
        <v>234</v>
      </c>
      <c r="N32" s="17">
        <v>7.5953792499999997</v>
      </c>
      <c r="O32" s="17">
        <v>1</v>
      </c>
      <c r="P32" s="16">
        <v>0</v>
      </c>
      <c r="Q32" s="16">
        <f t="shared" si="0"/>
        <v>1</v>
      </c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3" t="s">
        <v>40</v>
      </c>
      <c r="B33" s="13" t="s">
        <v>121</v>
      </c>
      <c r="C33" s="13" t="s">
        <v>121</v>
      </c>
      <c r="D33" s="13" t="s">
        <v>176</v>
      </c>
      <c r="E33" s="13" t="s">
        <v>217</v>
      </c>
      <c r="F33" s="13" t="s">
        <v>218</v>
      </c>
      <c r="G33" s="14">
        <v>20000</v>
      </c>
      <c r="H33" s="14">
        <v>8897</v>
      </c>
      <c r="I33" s="14">
        <v>8897</v>
      </c>
      <c r="J33" s="20">
        <v>2</v>
      </c>
      <c r="K33" s="20">
        <v>1</v>
      </c>
      <c r="L33" s="20">
        <v>1</v>
      </c>
      <c r="M33" s="18" t="s">
        <v>234</v>
      </c>
      <c r="N33" s="17">
        <v>0.44485000000000002</v>
      </c>
      <c r="O33" s="17">
        <v>1</v>
      </c>
      <c r="P33" s="16">
        <f t="shared" si="1"/>
        <v>0.5</v>
      </c>
      <c r="Q33" s="16">
        <f t="shared" si="0"/>
        <v>1</v>
      </c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3" t="s">
        <v>24</v>
      </c>
      <c r="B34" s="13" t="s">
        <v>105</v>
      </c>
      <c r="C34" s="13" t="s">
        <v>105</v>
      </c>
      <c r="D34" s="13" t="s">
        <v>176</v>
      </c>
      <c r="E34" s="13" t="s">
        <v>185</v>
      </c>
      <c r="F34" s="13" t="s">
        <v>186</v>
      </c>
      <c r="G34" s="14">
        <v>0</v>
      </c>
      <c r="H34" s="14">
        <v>0</v>
      </c>
      <c r="I34" s="14">
        <v>0</v>
      </c>
      <c r="J34" s="20">
        <v>0</v>
      </c>
      <c r="K34" s="20">
        <v>0</v>
      </c>
      <c r="L34" s="20">
        <v>0</v>
      </c>
      <c r="M34" s="18" t="s">
        <v>234</v>
      </c>
      <c r="N34" s="17">
        <v>0</v>
      </c>
      <c r="O34" s="17">
        <v>0</v>
      </c>
      <c r="P34" s="16">
        <v>0</v>
      </c>
      <c r="Q34" s="26">
        <v>0</v>
      </c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3" t="s">
        <v>41</v>
      </c>
      <c r="B35" s="13" t="s">
        <v>122</v>
      </c>
      <c r="C35" s="13" t="s">
        <v>122</v>
      </c>
      <c r="D35" s="13" t="s">
        <v>176</v>
      </c>
      <c r="E35" s="13" t="s">
        <v>219</v>
      </c>
      <c r="F35" s="13" t="s">
        <v>220</v>
      </c>
      <c r="G35" s="14">
        <v>0</v>
      </c>
      <c r="H35" s="14">
        <v>200</v>
      </c>
      <c r="I35" s="14">
        <v>0</v>
      </c>
      <c r="J35" s="20">
        <v>0</v>
      </c>
      <c r="K35" s="20">
        <v>1</v>
      </c>
      <c r="L35" s="20">
        <v>0</v>
      </c>
      <c r="M35" s="18" t="s">
        <v>234</v>
      </c>
      <c r="N35" s="17">
        <v>0</v>
      </c>
      <c r="O35" s="17">
        <v>0</v>
      </c>
      <c r="P35" s="16">
        <v>0</v>
      </c>
      <c r="Q35" s="16">
        <f t="shared" si="0"/>
        <v>0</v>
      </c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3" t="s">
        <v>25</v>
      </c>
      <c r="B36" s="13" t="s">
        <v>106</v>
      </c>
      <c r="C36" s="13" t="s">
        <v>106</v>
      </c>
      <c r="D36" s="13" t="s">
        <v>176</v>
      </c>
      <c r="E36" s="13" t="s">
        <v>187</v>
      </c>
      <c r="F36" s="13" t="s">
        <v>188</v>
      </c>
      <c r="G36" s="14">
        <v>0</v>
      </c>
      <c r="H36" s="14">
        <v>0</v>
      </c>
      <c r="I36" s="14">
        <v>0</v>
      </c>
      <c r="J36" s="20">
        <v>0</v>
      </c>
      <c r="K36" s="20">
        <v>0</v>
      </c>
      <c r="L36" s="20">
        <v>0</v>
      </c>
      <c r="M36" s="18" t="s">
        <v>234</v>
      </c>
      <c r="N36" s="17">
        <v>0</v>
      </c>
      <c r="O36" s="17">
        <v>0</v>
      </c>
      <c r="P36" s="16">
        <v>0</v>
      </c>
      <c r="Q36" s="26">
        <v>0</v>
      </c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3" t="s">
        <v>29</v>
      </c>
      <c r="B37" s="13" t="s">
        <v>110</v>
      </c>
      <c r="C37" s="13" t="s">
        <v>110</v>
      </c>
      <c r="D37" s="13" t="s">
        <v>176</v>
      </c>
      <c r="E37" s="13" t="s">
        <v>193</v>
      </c>
      <c r="F37" s="13" t="s">
        <v>194</v>
      </c>
      <c r="G37" s="14">
        <v>10000</v>
      </c>
      <c r="H37" s="14">
        <v>10000</v>
      </c>
      <c r="I37" s="14">
        <v>0</v>
      </c>
      <c r="J37" s="20">
        <v>1</v>
      </c>
      <c r="K37" s="20">
        <v>1</v>
      </c>
      <c r="L37" s="20">
        <v>0</v>
      </c>
      <c r="M37" s="18" t="s">
        <v>234</v>
      </c>
      <c r="N37" s="17">
        <v>0</v>
      </c>
      <c r="O37" s="17">
        <v>0</v>
      </c>
      <c r="P37" s="16">
        <f t="shared" si="1"/>
        <v>0</v>
      </c>
      <c r="Q37" s="16">
        <f t="shared" si="0"/>
        <v>0</v>
      </c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3" t="s">
        <v>42</v>
      </c>
      <c r="B38" s="13" t="s">
        <v>123</v>
      </c>
      <c r="C38" s="13" t="s">
        <v>123</v>
      </c>
      <c r="D38" s="13" t="s">
        <v>176</v>
      </c>
      <c r="E38" s="13" t="s">
        <v>221</v>
      </c>
      <c r="F38" s="13" t="s">
        <v>222</v>
      </c>
      <c r="G38" s="14">
        <v>0</v>
      </c>
      <c r="H38" s="14">
        <v>7518.66</v>
      </c>
      <c r="I38" s="14">
        <v>7518.66</v>
      </c>
      <c r="J38" s="20">
        <v>0</v>
      </c>
      <c r="K38" s="20">
        <v>1</v>
      </c>
      <c r="L38" s="20">
        <v>1</v>
      </c>
      <c r="M38" s="18" t="s">
        <v>234</v>
      </c>
      <c r="N38" s="17">
        <v>0</v>
      </c>
      <c r="O38" s="17">
        <v>1</v>
      </c>
      <c r="P38" s="16">
        <v>0</v>
      </c>
      <c r="Q38" s="16">
        <f t="shared" si="0"/>
        <v>1</v>
      </c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3" t="s">
        <v>31</v>
      </c>
      <c r="B39" s="13" t="s">
        <v>112</v>
      </c>
      <c r="C39" s="13" t="s">
        <v>112</v>
      </c>
      <c r="D39" s="13" t="s">
        <v>176</v>
      </c>
      <c r="E39" s="13" t="s">
        <v>197</v>
      </c>
      <c r="F39" s="13" t="s">
        <v>198</v>
      </c>
      <c r="G39" s="14">
        <v>30000</v>
      </c>
      <c r="H39" s="14">
        <v>30000</v>
      </c>
      <c r="I39" s="14">
        <v>0</v>
      </c>
      <c r="J39" s="20">
        <v>2</v>
      </c>
      <c r="K39" s="20">
        <v>2</v>
      </c>
      <c r="L39" s="20">
        <v>0</v>
      </c>
      <c r="M39" s="18" t="s">
        <v>234</v>
      </c>
      <c r="N39" s="17">
        <v>0</v>
      </c>
      <c r="O39" s="17">
        <v>0</v>
      </c>
      <c r="P39" s="16">
        <f t="shared" si="1"/>
        <v>0</v>
      </c>
      <c r="Q39" s="16">
        <f t="shared" si="0"/>
        <v>0</v>
      </c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3" t="s">
        <v>32</v>
      </c>
      <c r="B40" s="13" t="s">
        <v>113</v>
      </c>
      <c r="C40" s="13" t="s">
        <v>113</v>
      </c>
      <c r="D40" s="13" t="s">
        <v>176</v>
      </c>
      <c r="E40" s="13" t="s">
        <v>199</v>
      </c>
      <c r="F40" s="13" t="s">
        <v>200</v>
      </c>
      <c r="G40" s="14">
        <v>26000</v>
      </c>
      <c r="H40" s="14">
        <v>39693.050000000003</v>
      </c>
      <c r="I40" s="14">
        <v>33333.93</v>
      </c>
      <c r="J40" s="20">
        <v>1</v>
      </c>
      <c r="K40" s="25">
        <v>1</v>
      </c>
      <c r="L40" s="25">
        <v>1</v>
      </c>
      <c r="M40" s="18" t="s">
        <v>234</v>
      </c>
      <c r="N40" s="17">
        <v>1.2820742307692308</v>
      </c>
      <c r="O40" s="17">
        <v>0.83979260852970472</v>
      </c>
      <c r="P40" s="16">
        <f t="shared" si="1"/>
        <v>1</v>
      </c>
      <c r="Q40" s="16">
        <f t="shared" si="0"/>
        <v>0.83979260852970472</v>
      </c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3" t="s">
        <v>33</v>
      </c>
      <c r="B41" s="13" t="s">
        <v>114</v>
      </c>
      <c r="C41" s="13" t="s">
        <v>114</v>
      </c>
      <c r="D41" s="13" t="s">
        <v>176</v>
      </c>
      <c r="E41" s="13" t="s">
        <v>201</v>
      </c>
      <c r="F41" s="13" t="s">
        <v>202</v>
      </c>
      <c r="G41" s="14">
        <v>5000</v>
      </c>
      <c r="H41" s="14">
        <v>5000</v>
      </c>
      <c r="I41" s="14">
        <v>0</v>
      </c>
      <c r="J41" s="25">
        <v>1</v>
      </c>
      <c r="K41" s="25">
        <v>1</v>
      </c>
      <c r="L41" s="25">
        <v>0</v>
      </c>
      <c r="M41" s="18" t="s">
        <v>234</v>
      </c>
      <c r="N41" s="17">
        <v>0</v>
      </c>
      <c r="O41" s="17">
        <v>0</v>
      </c>
      <c r="P41" s="16">
        <f t="shared" si="1"/>
        <v>0</v>
      </c>
      <c r="Q41" s="16">
        <f t="shared" si="0"/>
        <v>0</v>
      </c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3" t="s">
        <v>38</v>
      </c>
      <c r="B42" s="13" t="s">
        <v>119</v>
      </c>
      <c r="C42" s="13" t="s">
        <v>119</v>
      </c>
      <c r="D42" s="13" t="s">
        <v>176</v>
      </c>
      <c r="E42" s="13" t="s">
        <v>211</v>
      </c>
      <c r="F42" s="13" t="s">
        <v>212</v>
      </c>
      <c r="G42" s="14">
        <v>50000</v>
      </c>
      <c r="H42" s="14">
        <v>225000</v>
      </c>
      <c r="I42" s="14">
        <v>213950.12</v>
      </c>
      <c r="J42" s="25">
        <v>2</v>
      </c>
      <c r="K42" s="25">
        <v>10</v>
      </c>
      <c r="L42" s="25">
        <v>9</v>
      </c>
      <c r="M42" s="18" t="s">
        <v>234</v>
      </c>
      <c r="N42" s="17">
        <v>4.2790023999999995</v>
      </c>
      <c r="O42" s="17">
        <v>0.95088942222222217</v>
      </c>
      <c r="P42" s="16">
        <f t="shared" si="1"/>
        <v>4.5</v>
      </c>
      <c r="Q42" s="16">
        <f t="shared" si="0"/>
        <v>0.95088942222222217</v>
      </c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3" t="s">
        <v>34</v>
      </c>
      <c r="B43" s="13" t="s">
        <v>115</v>
      </c>
      <c r="C43" s="13" t="s">
        <v>115</v>
      </c>
      <c r="D43" s="13" t="s">
        <v>176</v>
      </c>
      <c r="E43" s="13" t="s">
        <v>203</v>
      </c>
      <c r="F43" s="13" t="s">
        <v>204</v>
      </c>
      <c r="G43" s="14">
        <v>0</v>
      </c>
      <c r="H43" s="14">
        <v>110766.84</v>
      </c>
      <c r="I43" s="14">
        <v>110664.84</v>
      </c>
      <c r="J43" s="25">
        <v>0</v>
      </c>
      <c r="K43" s="25">
        <v>5</v>
      </c>
      <c r="L43" s="25">
        <v>5</v>
      </c>
      <c r="M43" s="18" t="s">
        <v>234</v>
      </c>
      <c r="N43" s="17">
        <v>0</v>
      </c>
      <c r="O43" s="17">
        <v>0.99907914679158494</v>
      </c>
      <c r="P43" s="16">
        <v>0</v>
      </c>
      <c r="Q43" s="16">
        <f t="shared" si="0"/>
        <v>0.99907914679158494</v>
      </c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3" t="s">
        <v>35</v>
      </c>
      <c r="B44" s="13" t="s">
        <v>116</v>
      </c>
      <c r="C44" s="13" t="s">
        <v>116</v>
      </c>
      <c r="D44" s="13" t="s">
        <v>176</v>
      </c>
      <c r="E44" s="13" t="s">
        <v>205</v>
      </c>
      <c r="F44" s="13" t="s">
        <v>206</v>
      </c>
      <c r="G44" s="14">
        <v>250000</v>
      </c>
      <c r="H44" s="14">
        <v>49541.22</v>
      </c>
      <c r="I44" s="14">
        <v>24770.22</v>
      </c>
      <c r="J44" s="25">
        <v>5</v>
      </c>
      <c r="K44" s="25">
        <v>4</v>
      </c>
      <c r="L44" s="25">
        <v>3</v>
      </c>
      <c r="M44" s="18" t="s">
        <v>234</v>
      </c>
      <c r="N44" s="17">
        <v>9.908088000000001E-2</v>
      </c>
      <c r="O44" s="17">
        <v>0.49999212776754387</v>
      </c>
      <c r="P44" s="16">
        <f t="shared" si="1"/>
        <v>0.6</v>
      </c>
      <c r="Q44" s="16">
        <f t="shared" si="0"/>
        <v>0.49999212776754387</v>
      </c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3" t="s">
        <v>43</v>
      </c>
      <c r="B45" s="13" t="s">
        <v>124</v>
      </c>
      <c r="C45" s="13" t="s">
        <v>124</v>
      </c>
      <c r="D45" s="13" t="s">
        <v>176</v>
      </c>
      <c r="E45" s="13" t="s">
        <v>223</v>
      </c>
      <c r="F45" s="13" t="s">
        <v>224</v>
      </c>
      <c r="G45" s="14">
        <v>15000</v>
      </c>
      <c r="H45" s="14">
        <v>0</v>
      </c>
      <c r="I45" s="14">
        <v>0</v>
      </c>
      <c r="J45" s="25">
        <v>1</v>
      </c>
      <c r="K45" s="25">
        <v>0</v>
      </c>
      <c r="L45" s="25">
        <v>0</v>
      </c>
      <c r="M45" s="18" t="s">
        <v>234</v>
      </c>
      <c r="N45" s="17">
        <v>0</v>
      </c>
      <c r="O45" s="17">
        <v>0</v>
      </c>
      <c r="P45" s="16">
        <f t="shared" si="1"/>
        <v>0</v>
      </c>
      <c r="Q45" s="26">
        <v>0</v>
      </c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3" t="s">
        <v>23</v>
      </c>
      <c r="B46" s="13" t="s">
        <v>104</v>
      </c>
      <c r="C46" s="13" t="s">
        <v>104</v>
      </c>
      <c r="D46" s="13" t="s">
        <v>176</v>
      </c>
      <c r="E46" s="13" t="s">
        <v>183</v>
      </c>
      <c r="F46" s="13" t="s">
        <v>184</v>
      </c>
      <c r="G46" s="14">
        <v>20000</v>
      </c>
      <c r="H46" s="14">
        <v>0</v>
      </c>
      <c r="I46" s="14">
        <v>0</v>
      </c>
      <c r="J46" s="25">
        <v>2</v>
      </c>
      <c r="K46" s="25">
        <v>0</v>
      </c>
      <c r="L46" s="25">
        <v>0</v>
      </c>
      <c r="M46" s="18" t="s">
        <v>234</v>
      </c>
      <c r="N46" s="17">
        <v>0</v>
      </c>
      <c r="O46" s="17">
        <v>0</v>
      </c>
      <c r="P46" s="16">
        <f t="shared" si="1"/>
        <v>0</v>
      </c>
      <c r="Q46" s="26">
        <v>0</v>
      </c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3" t="s">
        <v>40</v>
      </c>
      <c r="B47" s="13" t="s">
        <v>121</v>
      </c>
      <c r="C47" s="13" t="s">
        <v>121</v>
      </c>
      <c r="D47" s="13" t="s">
        <v>176</v>
      </c>
      <c r="E47" s="13" t="s">
        <v>217</v>
      </c>
      <c r="F47" s="13" t="s">
        <v>218</v>
      </c>
      <c r="G47" s="14">
        <v>5000</v>
      </c>
      <c r="H47" s="14">
        <v>0</v>
      </c>
      <c r="I47" s="14">
        <v>0</v>
      </c>
      <c r="J47" s="25">
        <v>1</v>
      </c>
      <c r="K47" s="25">
        <v>1</v>
      </c>
      <c r="L47" s="25">
        <v>0</v>
      </c>
      <c r="M47" s="18" t="s">
        <v>234</v>
      </c>
      <c r="N47" s="17">
        <v>0</v>
      </c>
      <c r="O47" s="17">
        <v>0</v>
      </c>
      <c r="P47" s="16">
        <f t="shared" si="1"/>
        <v>0</v>
      </c>
      <c r="Q47" s="26">
        <v>0</v>
      </c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3" t="s">
        <v>24</v>
      </c>
      <c r="B48" s="13" t="s">
        <v>105</v>
      </c>
      <c r="C48" s="13" t="s">
        <v>105</v>
      </c>
      <c r="D48" s="13" t="s">
        <v>176</v>
      </c>
      <c r="E48" s="13" t="s">
        <v>185</v>
      </c>
      <c r="F48" s="13" t="s">
        <v>186</v>
      </c>
      <c r="G48" s="14">
        <v>5000</v>
      </c>
      <c r="H48" s="14">
        <v>0</v>
      </c>
      <c r="I48" s="14">
        <v>0</v>
      </c>
      <c r="J48" s="25">
        <v>1</v>
      </c>
      <c r="K48" s="25">
        <v>0</v>
      </c>
      <c r="L48" s="25">
        <v>0</v>
      </c>
      <c r="M48" s="18" t="s">
        <v>234</v>
      </c>
      <c r="N48" s="17">
        <v>0</v>
      </c>
      <c r="O48" s="17">
        <v>0</v>
      </c>
      <c r="P48" s="16">
        <f t="shared" si="1"/>
        <v>0</v>
      </c>
      <c r="Q48" s="26">
        <v>0</v>
      </c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3" t="s">
        <v>26</v>
      </c>
      <c r="B49" s="13" t="s">
        <v>107</v>
      </c>
      <c r="C49" s="13" t="s">
        <v>107</v>
      </c>
      <c r="D49" s="13" t="s">
        <v>176</v>
      </c>
      <c r="E49" s="13" t="s">
        <v>225</v>
      </c>
      <c r="F49" s="13" t="s">
        <v>226</v>
      </c>
      <c r="G49" s="14">
        <v>10000</v>
      </c>
      <c r="H49" s="14">
        <v>10000</v>
      </c>
      <c r="I49" s="14">
        <v>0</v>
      </c>
      <c r="J49" s="25">
        <v>1</v>
      </c>
      <c r="K49" s="25">
        <v>1</v>
      </c>
      <c r="L49" s="25">
        <v>0</v>
      </c>
      <c r="M49" s="18" t="s">
        <v>234</v>
      </c>
      <c r="N49" s="17">
        <v>0</v>
      </c>
      <c r="O49" s="17">
        <v>0</v>
      </c>
      <c r="P49" s="16">
        <f t="shared" si="1"/>
        <v>0</v>
      </c>
      <c r="Q49" s="16">
        <f t="shared" si="0"/>
        <v>0</v>
      </c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3" t="s">
        <v>44</v>
      </c>
      <c r="B50" s="13" t="s">
        <v>107</v>
      </c>
      <c r="C50" s="13" t="s">
        <v>107</v>
      </c>
      <c r="D50" s="13" t="s">
        <v>176</v>
      </c>
      <c r="E50" s="13" t="s">
        <v>227</v>
      </c>
      <c r="F50" s="13" t="s">
        <v>228</v>
      </c>
      <c r="G50" s="14">
        <v>0</v>
      </c>
      <c r="H50" s="14">
        <v>42000</v>
      </c>
      <c r="I50" s="14">
        <v>40660</v>
      </c>
      <c r="J50" s="25">
        <v>0</v>
      </c>
      <c r="K50" s="25">
        <v>2</v>
      </c>
      <c r="L50" s="25">
        <v>2</v>
      </c>
      <c r="M50" s="18" t="s">
        <v>234</v>
      </c>
      <c r="N50" s="17">
        <v>0</v>
      </c>
      <c r="O50" s="17">
        <v>0.96809523809523812</v>
      </c>
      <c r="P50" s="16">
        <v>0</v>
      </c>
      <c r="Q50" s="16">
        <f t="shared" si="0"/>
        <v>0.96809523809523812</v>
      </c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3" t="s">
        <v>28</v>
      </c>
      <c r="B51" s="13" t="s">
        <v>109</v>
      </c>
      <c r="C51" s="13" t="s">
        <v>109</v>
      </c>
      <c r="D51" s="13" t="s">
        <v>176</v>
      </c>
      <c r="E51" s="13" t="s">
        <v>191</v>
      </c>
      <c r="F51" s="13" t="s">
        <v>192</v>
      </c>
      <c r="G51" s="14">
        <v>0</v>
      </c>
      <c r="H51" s="14">
        <v>0</v>
      </c>
      <c r="I51" s="14">
        <v>0</v>
      </c>
      <c r="J51" s="25">
        <v>0</v>
      </c>
      <c r="K51" s="25">
        <v>0</v>
      </c>
      <c r="L51" s="25">
        <v>0</v>
      </c>
      <c r="M51" s="18" t="s">
        <v>234</v>
      </c>
      <c r="N51" s="17">
        <v>0</v>
      </c>
      <c r="O51" s="17">
        <v>0</v>
      </c>
      <c r="P51" s="16">
        <v>0</v>
      </c>
      <c r="Q51" s="26">
        <v>0</v>
      </c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3" t="s">
        <v>22</v>
      </c>
      <c r="B52" s="13" t="s">
        <v>103</v>
      </c>
      <c r="C52" s="13" t="s">
        <v>103</v>
      </c>
      <c r="D52" s="13" t="s">
        <v>176</v>
      </c>
      <c r="E52" s="13" t="s">
        <v>181</v>
      </c>
      <c r="F52" s="13" t="s">
        <v>182</v>
      </c>
      <c r="G52" s="14">
        <v>0</v>
      </c>
      <c r="H52" s="14">
        <v>6900</v>
      </c>
      <c r="I52" s="14">
        <v>6900</v>
      </c>
      <c r="J52" s="25">
        <v>0</v>
      </c>
      <c r="K52" s="25">
        <v>1</v>
      </c>
      <c r="L52" s="25">
        <v>1</v>
      </c>
      <c r="M52" s="18" t="s">
        <v>234</v>
      </c>
      <c r="N52" s="17">
        <v>0</v>
      </c>
      <c r="O52" s="17">
        <v>1</v>
      </c>
      <c r="P52" s="16">
        <v>0</v>
      </c>
      <c r="Q52" s="16">
        <f t="shared" si="0"/>
        <v>1</v>
      </c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3" t="s">
        <v>24</v>
      </c>
      <c r="B53" s="13" t="s">
        <v>105</v>
      </c>
      <c r="C53" s="13" t="s">
        <v>105</v>
      </c>
      <c r="D53" s="13" t="s">
        <v>176</v>
      </c>
      <c r="E53" s="13" t="s">
        <v>185</v>
      </c>
      <c r="F53" s="13" t="s">
        <v>186</v>
      </c>
      <c r="G53" s="14">
        <v>7000</v>
      </c>
      <c r="H53" s="14">
        <v>0</v>
      </c>
      <c r="I53" s="14">
        <v>0</v>
      </c>
      <c r="J53" s="25">
        <v>1</v>
      </c>
      <c r="K53" s="25">
        <v>0</v>
      </c>
      <c r="L53" s="25">
        <v>0</v>
      </c>
      <c r="M53" s="18" t="s">
        <v>234</v>
      </c>
      <c r="N53" s="17">
        <v>0</v>
      </c>
      <c r="O53" s="17">
        <v>0</v>
      </c>
      <c r="P53" s="16">
        <f t="shared" si="1"/>
        <v>0</v>
      </c>
      <c r="Q53" s="26">
        <v>0</v>
      </c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3" t="s">
        <v>37</v>
      </c>
      <c r="B54" s="13" t="s">
        <v>118</v>
      </c>
      <c r="C54" s="13" t="s">
        <v>118</v>
      </c>
      <c r="D54" s="13" t="s">
        <v>176</v>
      </c>
      <c r="E54" s="13" t="s">
        <v>209</v>
      </c>
      <c r="F54" s="13" t="s">
        <v>210</v>
      </c>
      <c r="G54" s="14">
        <v>11000</v>
      </c>
      <c r="H54" s="14">
        <v>11000</v>
      </c>
      <c r="I54" s="14">
        <v>0</v>
      </c>
      <c r="J54" s="25">
        <v>1</v>
      </c>
      <c r="K54" s="25">
        <v>1</v>
      </c>
      <c r="L54" s="25">
        <v>0</v>
      </c>
      <c r="M54" s="18" t="s">
        <v>234</v>
      </c>
      <c r="N54" s="17">
        <v>0</v>
      </c>
      <c r="O54" s="17">
        <v>0</v>
      </c>
      <c r="P54" s="16">
        <f t="shared" si="1"/>
        <v>0</v>
      </c>
      <c r="Q54" s="16">
        <f t="shared" si="0"/>
        <v>0</v>
      </c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3" t="s">
        <v>28</v>
      </c>
      <c r="B55" s="13" t="s">
        <v>109</v>
      </c>
      <c r="C55" s="13" t="s">
        <v>109</v>
      </c>
      <c r="D55" s="13" t="s">
        <v>176</v>
      </c>
      <c r="E55" s="13" t="s">
        <v>191</v>
      </c>
      <c r="F55" s="13" t="s">
        <v>192</v>
      </c>
      <c r="G55" s="14">
        <v>0</v>
      </c>
      <c r="H55" s="14">
        <v>0</v>
      </c>
      <c r="I55" s="14">
        <v>0</v>
      </c>
      <c r="J55" s="25">
        <v>0</v>
      </c>
      <c r="K55" s="25">
        <v>0</v>
      </c>
      <c r="L55" s="25">
        <v>0</v>
      </c>
      <c r="M55" s="18" t="s">
        <v>234</v>
      </c>
      <c r="N55" s="17">
        <v>0</v>
      </c>
      <c r="O55" s="17">
        <v>0</v>
      </c>
      <c r="P55" s="16">
        <v>0</v>
      </c>
      <c r="Q55" s="26">
        <v>0</v>
      </c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3" t="s">
        <v>29</v>
      </c>
      <c r="B56" s="13" t="s">
        <v>110</v>
      </c>
      <c r="C56" s="13" t="s">
        <v>110</v>
      </c>
      <c r="D56" s="13" t="s">
        <v>176</v>
      </c>
      <c r="E56" s="13" t="s">
        <v>193</v>
      </c>
      <c r="F56" s="13" t="s">
        <v>194</v>
      </c>
      <c r="G56" s="14">
        <v>8000</v>
      </c>
      <c r="H56" s="14">
        <v>8000</v>
      </c>
      <c r="I56" s="14">
        <v>0</v>
      </c>
      <c r="J56" s="25">
        <v>1</v>
      </c>
      <c r="K56" s="25">
        <v>1</v>
      </c>
      <c r="L56" s="25">
        <v>0</v>
      </c>
      <c r="M56" s="18" t="s">
        <v>234</v>
      </c>
      <c r="N56" s="17">
        <v>0</v>
      </c>
      <c r="O56" s="17">
        <v>0</v>
      </c>
      <c r="P56" s="16">
        <f t="shared" si="1"/>
        <v>0</v>
      </c>
      <c r="Q56" s="16">
        <f t="shared" si="0"/>
        <v>0</v>
      </c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3" t="s">
        <v>43</v>
      </c>
      <c r="B57" s="13" t="s">
        <v>124</v>
      </c>
      <c r="C57" s="13" t="s">
        <v>124</v>
      </c>
      <c r="D57" s="13" t="s">
        <v>176</v>
      </c>
      <c r="E57" s="13" t="s">
        <v>223</v>
      </c>
      <c r="F57" s="13" t="s">
        <v>224</v>
      </c>
      <c r="G57" s="14">
        <v>0</v>
      </c>
      <c r="H57" s="14">
        <v>0</v>
      </c>
      <c r="I57" s="14">
        <v>0</v>
      </c>
      <c r="J57" s="25">
        <v>0</v>
      </c>
      <c r="K57" s="25">
        <v>0</v>
      </c>
      <c r="L57" s="25">
        <v>0</v>
      </c>
      <c r="M57" s="18" t="s">
        <v>234</v>
      </c>
      <c r="N57" s="17">
        <v>0</v>
      </c>
      <c r="O57" s="17">
        <v>0</v>
      </c>
      <c r="P57" s="16">
        <v>0</v>
      </c>
      <c r="Q57" s="26">
        <v>0</v>
      </c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3" t="s">
        <v>21</v>
      </c>
      <c r="B58" s="13" t="s">
        <v>102</v>
      </c>
      <c r="C58" s="13" t="s">
        <v>102</v>
      </c>
      <c r="D58" s="13" t="s">
        <v>176</v>
      </c>
      <c r="E58" s="13" t="s">
        <v>179</v>
      </c>
      <c r="F58" s="13" t="s">
        <v>180</v>
      </c>
      <c r="G58" s="14">
        <v>0</v>
      </c>
      <c r="H58" s="14">
        <v>383991.13</v>
      </c>
      <c r="I58" s="14">
        <v>187246.12</v>
      </c>
      <c r="J58" s="25">
        <v>0</v>
      </c>
      <c r="K58" s="25">
        <v>5</v>
      </c>
      <c r="L58" s="25">
        <v>3</v>
      </c>
      <c r="M58" s="18" t="s">
        <v>234</v>
      </c>
      <c r="N58" s="17">
        <v>0</v>
      </c>
      <c r="O58" s="17">
        <v>0.4876313679433168</v>
      </c>
      <c r="P58" s="16">
        <v>0</v>
      </c>
      <c r="Q58" s="16">
        <f t="shared" si="0"/>
        <v>0.4876313679433168</v>
      </c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3" t="s">
        <v>23</v>
      </c>
      <c r="B59" s="13" t="s">
        <v>104</v>
      </c>
      <c r="C59" s="13" t="s">
        <v>104</v>
      </c>
      <c r="D59" s="13" t="s">
        <v>176</v>
      </c>
      <c r="E59" s="13" t="s">
        <v>183</v>
      </c>
      <c r="F59" s="13" t="s">
        <v>184</v>
      </c>
      <c r="G59" s="14">
        <v>1405000</v>
      </c>
      <c r="H59" s="14">
        <v>1992748.64</v>
      </c>
      <c r="I59" s="14">
        <v>1992748.64</v>
      </c>
      <c r="J59" s="25">
        <v>11</v>
      </c>
      <c r="K59" s="25">
        <v>14</v>
      </c>
      <c r="L59" s="25">
        <v>14</v>
      </c>
      <c r="M59" s="18" t="s">
        <v>234</v>
      </c>
      <c r="N59" s="17">
        <v>1.418326434163701</v>
      </c>
      <c r="O59" s="17">
        <v>1</v>
      </c>
      <c r="P59" s="16">
        <f t="shared" si="1"/>
        <v>1.2727272727272727</v>
      </c>
      <c r="Q59" s="16">
        <f t="shared" si="0"/>
        <v>1</v>
      </c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3" t="s">
        <v>34</v>
      </c>
      <c r="B60" s="13" t="s">
        <v>115</v>
      </c>
      <c r="C60" s="13" t="s">
        <v>115</v>
      </c>
      <c r="D60" s="13" t="s">
        <v>176</v>
      </c>
      <c r="E60" s="13" t="s">
        <v>203</v>
      </c>
      <c r="F60" s="13" t="s">
        <v>204</v>
      </c>
      <c r="G60" s="14">
        <v>30000</v>
      </c>
      <c r="H60" s="14">
        <v>30000</v>
      </c>
      <c r="I60" s="14">
        <v>29762</v>
      </c>
      <c r="J60" s="25">
        <v>2</v>
      </c>
      <c r="K60" s="25">
        <v>2</v>
      </c>
      <c r="L60" s="25">
        <v>2</v>
      </c>
      <c r="M60" s="18" t="s">
        <v>234</v>
      </c>
      <c r="N60" s="17">
        <v>0.99206666666666665</v>
      </c>
      <c r="O60" s="17">
        <v>0.99206666666666665</v>
      </c>
      <c r="P60" s="16">
        <f t="shared" si="1"/>
        <v>1</v>
      </c>
      <c r="Q60" s="16">
        <f t="shared" si="0"/>
        <v>0.99206666666666665</v>
      </c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3" t="s">
        <v>42</v>
      </c>
      <c r="B61" s="13" t="s">
        <v>123</v>
      </c>
      <c r="C61" s="13" t="s">
        <v>123</v>
      </c>
      <c r="D61" s="13" t="s">
        <v>176</v>
      </c>
      <c r="E61" s="13" t="s">
        <v>221</v>
      </c>
      <c r="F61" s="13" t="s">
        <v>222</v>
      </c>
      <c r="G61" s="14">
        <v>57000</v>
      </c>
      <c r="H61" s="14">
        <v>24000</v>
      </c>
      <c r="I61" s="14">
        <v>0</v>
      </c>
      <c r="J61" s="25">
        <v>2</v>
      </c>
      <c r="K61" s="25">
        <v>1</v>
      </c>
      <c r="L61" s="25">
        <v>0</v>
      </c>
      <c r="M61" s="18" t="s">
        <v>234</v>
      </c>
      <c r="N61" s="17">
        <v>0</v>
      </c>
      <c r="O61" s="17">
        <v>0</v>
      </c>
      <c r="P61" s="16">
        <f t="shared" si="1"/>
        <v>0</v>
      </c>
      <c r="Q61" s="16">
        <f t="shared" si="0"/>
        <v>0</v>
      </c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3" t="s">
        <v>24</v>
      </c>
      <c r="B62" s="13" t="s">
        <v>105</v>
      </c>
      <c r="C62" s="13" t="s">
        <v>105</v>
      </c>
      <c r="D62" s="13" t="s">
        <v>176</v>
      </c>
      <c r="E62" s="13" t="s">
        <v>185</v>
      </c>
      <c r="F62" s="13" t="s">
        <v>186</v>
      </c>
      <c r="G62" s="14">
        <v>0</v>
      </c>
      <c r="H62" s="14">
        <v>0</v>
      </c>
      <c r="I62" s="14">
        <v>0</v>
      </c>
      <c r="J62" s="25">
        <v>0</v>
      </c>
      <c r="K62" s="25">
        <v>0</v>
      </c>
      <c r="L62" s="25">
        <v>0</v>
      </c>
      <c r="M62" s="18" t="s">
        <v>234</v>
      </c>
      <c r="N62" s="17">
        <v>0</v>
      </c>
      <c r="O62" s="17">
        <v>0</v>
      </c>
      <c r="P62" s="16">
        <v>0</v>
      </c>
      <c r="Q62" s="26">
        <v>0</v>
      </c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3" t="s">
        <v>20</v>
      </c>
      <c r="B63" s="13" t="s">
        <v>101</v>
      </c>
      <c r="C63" s="13" t="s">
        <v>101</v>
      </c>
      <c r="D63" s="13" t="s">
        <v>176</v>
      </c>
      <c r="E63" s="13" t="s">
        <v>213</v>
      </c>
      <c r="F63" s="13" t="s">
        <v>214</v>
      </c>
      <c r="G63" s="14">
        <v>0</v>
      </c>
      <c r="H63" s="14">
        <v>400000</v>
      </c>
      <c r="I63" s="14">
        <v>394400</v>
      </c>
      <c r="J63" s="25">
        <v>0</v>
      </c>
      <c r="K63" s="25">
        <v>1</v>
      </c>
      <c r="L63" s="25">
        <v>1</v>
      </c>
      <c r="M63" s="18" t="s">
        <v>234</v>
      </c>
      <c r="N63" s="17">
        <v>0</v>
      </c>
      <c r="O63" s="17">
        <v>0.98599999999999999</v>
      </c>
      <c r="P63" s="16">
        <v>0</v>
      </c>
      <c r="Q63" s="16">
        <f t="shared" si="0"/>
        <v>0.98599999999999999</v>
      </c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3" t="s">
        <v>24</v>
      </c>
      <c r="B64" s="13" t="s">
        <v>105</v>
      </c>
      <c r="C64" s="13" t="s">
        <v>105</v>
      </c>
      <c r="D64" s="13" t="s">
        <v>176</v>
      </c>
      <c r="E64" s="13" t="s">
        <v>185</v>
      </c>
      <c r="F64" s="13" t="s">
        <v>186</v>
      </c>
      <c r="G64" s="14">
        <v>0</v>
      </c>
      <c r="H64" s="14">
        <v>2600000</v>
      </c>
      <c r="I64" s="14">
        <v>2548193.96</v>
      </c>
      <c r="J64" s="25">
        <v>0</v>
      </c>
      <c r="K64" s="25">
        <v>1</v>
      </c>
      <c r="L64" s="25">
        <v>1</v>
      </c>
      <c r="M64" s="18" t="s">
        <v>234</v>
      </c>
      <c r="N64" s="17">
        <v>0</v>
      </c>
      <c r="O64" s="17">
        <v>0.98007460000000002</v>
      </c>
      <c r="P64" s="16">
        <v>0</v>
      </c>
      <c r="Q64" s="16">
        <f t="shared" si="0"/>
        <v>0.98007460000000002</v>
      </c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3" t="s">
        <v>41</v>
      </c>
      <c r="B65" s="13" t="s">
        <v>122</v>
      </c>
      <c r="C65" s="13" t="s">
        <v>122</v>
      </c>
      <c r="D65" s="13" t="s">
        <v>176</v>
      </c>
      <c r="E65" s="13" t="s">
        <v>219</v>
      </c>
      <c r="F65" s="13" t="s">
        <v>220</v>
      </c>
      <c r="G65" s="14">
        <v>0</v>
      </c>
      <c r="H65" s="14">
        <v>2241900</v>
      </c>
      <c r="I65" s="14">
        <v>2241900</v>
      </c>
      <c r="J65" s="25">
        <v>0</v>
      </c>
      <c r="K65" s="25">
        <v>1</v>
      </c>
      <c r="L65" s="25">
        <v>1</v>
      </c>
      <c r="M65" s="18" t="s">
        <v>234</v>
      </c>
      <c r="N65" s="17">
        <v>0</v>
      </c>
      <c r="O65" s="17">
        <v>1</v>
      </c>
      <c r="P65" s="16">
        <v>0</v>
      </c>
      <c r="Q65" s="16">
        <f t="shared" si="0"/>
        <v>1</v>
      </c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3" t="s">
        <v>26</v>
      </c>
      <c r="B66" s="13" t="s">
        <v>107</v>
      </c>
      <c r="C66" s="13" t="s">
        <v>107</v>
      </c>
      <c r="D66" s="13" t="s">
        <v>176</v>
      </c>
      <c r="E66" s="13" t="s">
        <v>189</v>
      </c>
      <c r="F66" s="13" t="s">
        <v>190</v>
      </c>
      <c r="G66" s="14">
        <v>4400000</v>
      </c>
      <c r="H66" s="14">
        <v>3330000</v>
      </c>
      <c r="I66" s="14">
        <v>2130000</v>
      </c>
      <c r="J66" s="25">
        <v>1</v>
      </c>
      <c r="K66" s="25">
        <v>1</v>
      </c>
      <c r="L66" s="25">
        <v>1</v>
      </c>
      <c r="M66" s="18" t="s">
        <v>234</v>
      </c>
      <c r="N66" s="17">
        <v>0.48409090909090907</v>
      </c>
      <c r="O66" s="17">
        <v>0.63963963963963966</v>
      </c>
      <c r="P66" s="16">
        <f t="shared" si="1"/>
        <v>1</v>
      </c>
      <c r="Q66" s="16">
        <f t="shared" si="0"/>
        <v>0.63963963963963966</v>
      </c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3" t="s">
        <v>44</v>
      </c>
      <c r="B67" s="13" t="s">
        <v>107</v>
      </c>
      <c r="C67" s="13" t="s">
        <v>107</v>
      </c>
      <c r="D67" s="13" t="s">
        <v>176</v>
      </c>
      <c r="E67" s="13" t="s">
        <v>229</v>
      </c>
      <c r="F67" s="13" t="s">
        <v>230</v>
      </c>
      <c r="G67" s="14">
        <v>3550000</v>
      </c>
      <c r="H67" s="14">
        <v>8514880</v>
      </c>
      <c r="I67" s="14">
        <v>8362879.9900000002</v>
      </c>
      <c r="J67" s="25">
        <v>1</v>
      </c>
      <c r="K67" s="25">
        <v>3</v>
      </c>
      <c r="L67" s="25">
        <v>3</v>
      </c>
      <c r="M67" s="18" t="s">
        <v>234</v>
      </c>
      <c r="N67" s="17">
        <v>2.3557408422535211</v>
      </c>
      <c r="O67" s="17">
        <v>0.98214889581532572</v>
      </c>
      <c r="P67" s="16">
        <f t="shared" si="1"/>
        <v>3</v>
      </c>
      <c r="Q67" s="16">
        <f t="shared" si="0"/>
        <v>0.98214889581532572</v>
      </c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3" t="s">
        <v>44</v>
      </c>
      <c r="B68" s="13" t="s">
        <v>107</v>
      </c>
      <c r="C68" s="13" t="s">
        <v>107</v>
      </c>
      <c r="D68" s="13" t="s">
        <v>176</v>
      </c>
      <c r="E68" s="13" t="s">
        <v>189</v>
      </c>
      <c r="F68" s="13" t="s">
        <v>190</v>
      </c>
      <c r="G68" s="14">
        <v>15000</v>
      </c>
      <c r="H68" s="14">
        <v>0</v>
      </c>
      <c r="I68" s="14">
        <v>0</v>
      </c>
      <c r="J68" s="25">
        <v>1</v>
      </c>
      <c r="K68" s="25">
        <v>0</v>
      </c>
      <c r="L68" s="25">
        <v>0</v>
      </c>
      <c r="M68" s="18" t="s">
        <v>234</v>
      </c>
      <c r="N68" s="17">
        <v>0</v>
      </c>
      <c r="O68" s="17">
        <v>0</v>
      </c>
      <c r="P68" s="16">
        <f t="shared" si="1"/>
        <v>0</v>
      </c>
      <c r="Q68" s="26">
        <v>0</v>
      </c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3" t="s">
        <v>44</v>
      </c>
      <c r="B69" s="13" t="s">
        <v>107</v>
      </c>
      <c r="C69" s="13" t="s">
        <v>107</v>
      </c>
      <c r="D69" s="13" t="s">
        <v>176</v>
      </c>
      <c r="E69" s="13" t="s">
        <v>229</v>
      </c>
      <c r="F69" s="13" t="s">
        <v>230</v>
      </c>
      <c r="G69" s="14">
        <v>25000</v>
      </c>
      <c r="H69" s="14">
        <v>0</v>
      </c>
      <c r="I69" s="14">
        <v>0</v>
      </c>
      <c r="J69" s="25">
        <v>1</v>
      </c>
      <c r="K69" s="25">
        <v>0</v>
      </c>
      <c r="L69" s="25">
        <v>0</v>
      </c>
      <c r="M69" s="18" t="s">
        <v>234</v>
      </c>
      <c r="N69" s="17">
        <v>0</v>
      </c>
      <c r="O69" s="17">
        <v>0</v>
      </c>
      <c r="P69" s="16">
        <f t="shared" si="1"/>
        <v>0</v>
      </c>
      <c r="Q69" s="26">
        <v>0</v>
      </c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3" t="s">
        <v>23</v>
      </c>
      <c r="B70" s="13" t="s">
        <v>104</v>
      </c>
      <c r="C70" s="13" t="s">
        <v>104</v>
      </c>
      <c r="D70" s="13" t="s">
        <v>176</v>
      </c>
      <c r="E70" s="13" t="s">
        <v>183</v>
      </c>
      <c r="F70" s="13" t="s">
        <v>184</v>
      </c>
      <c r="G70" s="14">
        <v>5000</v>
      </c>
      <c r="H70" s="14">
        <v>0</v>
      </c>
      <c r="I70" s="14">
        <v>0</v>
      </c>
      <c r="J70" s="25">
        <v>1</v>
      </c>
      <c r="K70" s="25">
        <v>0</v>
      </c>
      <c r="L70" s="25">
        <v>0</v>
      </c>
      <c r="M70" s="18" t="s">
        <v>234</v>
      </c>
      <c r="N70" s="17">
        <v>0</v>
      </c>
      <c r="O70" s="17">
        <v>0</v>
      </c>
      <c r="P70" s="16">
        <f t="shared" si="1"/>
        <v>0</v>
      </c>
      <c r="Q70" s="26">
        <v>0</v>
      </c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3" t="s">
        <v>24</v>
      </c>
      <c r="B71" s="13" t="s">
        <v>105</v>
      </c>
      <c r="C71" s="13" t="s">
        <v>105</v>
      </c>
      <c r="D71" s="13" t="s">
        <v>176</v>
      </c>
      <c r="E71" s="13" t="s">
        <v>185</v>
      </c>
      <c r="F71" s="13" t="s">
        <v>186</v>
      </c>
      <c r="G71" s="14">
        <v>500</v>
      </c>
      <c r="H71" s="14">
        <v>0</v>
      </c>
      <c r="I71" s="14">
        <v>0</v>
      </c>
      <c r="J71" s="25">
        <v>1</v>
      </c>
      <c r="K71" s="25">
        <v>0</v>
      </c>
      <c r="L71" s="25">
        <v>0</v>
      </c>
      <c r="M71" s="18" t="s">
        <v>234</v>
      </c>
      <c r="N71" s="17">
        <v>0</v>
      </c>
      <c r="O71" s="17">
        <v>0</v>
      </c>
      <c r="P71" s="16">
        <f t="shared" si="1"/>
        <v>0</v>
      </c>
      <c r="Q71" s="26">
        <v>0</v>
      </c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3" t="s">
        <v>44</v>
      </c>
      <c r="B72" s="13" t="s">
        <v>105</v>
      </c>
      <c r="C72" s="13" t="s">
        <v>105</v>
      </c>
      <c r="D72" s="13" t="s">
        <v>176</v>
      </c>
      <c r="E72" s="13" t="s">
        <v>185</v>
      </c>
      <c r="F72" s="13" t="s">
        <v>186</v>
      </c>
      <c r="G72" s="14">
        <v>5000</v>
      </c>
      <c r="H72" s="14">
        <v>0</v>
      </c>
      <c r="I72" s="14">
        <v>0</v>
      </c>
      <c r="J72" s="25">
        <v>1</v>
      </c>
      <c r="K72" s="25">
        <v>0</v>
      </c>
      <c r="L72" s="25">
        <v>0</v>
      </c>
      <c r="M72" s="18" t="s">
        <v>234</v>
      </c>
      <c r="N72" s="17">
        <v>0</v>
      </c>
      <c r="O72" s="17">
        <v>0</v>
      </c>
      <c r="P72" s="16">
        <f t="shared" si="1"/>
        <v>0</v>
      </c>
      <c r="Q72" s="26">
        <v>0</v>
      </c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3" t="s">
        <v>37</v>
      </c>
      <c r="B73" s="13" t="s">
        <v>118</v>
      </c>
      <c r="C73" s="13" t="s">
        <v>118</v>
      </c>
      <c r="D73" s="13" t="s">
        <v>176</v>
      </c>
      <c r="E73" s="13" t="s">
        <v>209</v>
      </c>
      <c r="F73" s="13" t="s">
        <v>210</v>
      </c>
      <c r="G73" s="14">
        <v>2000</v>
      </c>
      <c r="H73" s="14">
        <v>2000</v>
      </c>
      <c r="I73" s="14">
        <v>0</v>
      </c>
      <c r="J73" s="25">
        <v>1</v>
      </c>
      <c r="K73" s="25">
        <v>1</v>
      </c>
      <c r="L73" s="25">
        <v>0</v>
      </c>
      <c r="M73" s="18" t="s">
        <v>234</v>
      </c>
      <c r="N73" s="17">
        <v>0</v>
      </c>
      <c r="O73" s="17">
        <v>0</v>
      </c>
      <c r="P73" s="16">
        <f t="shared" ref="P73:P136" si="2">L73/J73</f>
        <v>0</v>
      </c>
      <c r="Q73" s="26">
        <f t="shared" ref="Q70:Q133" si="3">I73/H73</f>
        <v>0</v>
      </c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3" t="s">
        <v>20</v>
      </c>
      <c r="B74" s="13" t="s">
        <v>101</v>
      </c>
      <c r="C74" s="13" t="s">
        <v>101</v>
      </c>
      <c r="D74" s="13" t="s">
        <v>176</v>
      </c>
      <c r="E74" s="13" t="s">
        <v>177</v>
      </c>
      <c r="F74" s="13" t="s">
        <v>178</v>
      </c>
      <c r="G74" s="14">
        <v>25000</v>
      </c>
      <c r="H74" s="14">
        <v>0</v>
      </c>
      <c r="I74" s="14">
        <v>0</v>
      </c>
      <c r="J74" s="25">
        <v>1</v>
      </c>
      <c r="K74" s="25">
        <v>0</v>
      </c>
      <c r="L74" s="25">
        <v>0</v>
      </c>
      <c r="M74" s="18" t="s">
        <v>234</v>
      </c>
      <c r="N74" s="17">
        <v>0</v>
      </c>
      <c r="O74" s="17">
        <v>0</v>
      </c>
      <c r="P74" s="16">
        <f t="shared" si="2"/>
        <v>0</v>
      </c>
      <c r="Q74" s="26">
        <v>0</v>
      </c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3" t="s">
        <v>39</v>
      </c>
      <c r="B75" s="13" t="s">
        <v>120</v>
      </c>
      <c r="C75" s="13" t="s">
        <v>120</v>
      </c>
      <c r="D75" s="13" t="s">
        <v>176</v>
      </c>
      <c r="E75" s="13" t="s">
        <v>215</v>
      </c>
      <c r="F75" s="13" t="s">
        <v>216</v>
      </c>
      <c r="G75" s="14">
        <v>1000</v>
      </c>
      <c r="H75" s="14">
        <v>1000</v>
      </c>
      <c r="I75" s="14">
        <v>0</v>
      </c>
      <c r="J75" s="25">
        <v>1</v>
      </c>
      <c r="K75" s="25">
        <v>1</v>
      </c>
      <c r="L75" s="25">
        <v>0</v>
      </c>
      <c r="M75" s="18" t="s">
        <v>234</v>
      </c>
      <c r="N75" s="17">
        <v>0</v>
      </c>
      <c r="O75" s="17">
        <v>0</v>
      </c>
      <c r="P75" s="16">
        <f t="shared" si="2"/>
        <v>0</v>
      </c>
      <c r="Q75" s="26">
        <f t="shared" si="3"/>
        <v>0</v>
      </c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3" t="s">
        <v>23</v>
      </c>
      <c r="B76" s="13" t="s">
        <v>104</v>
      </c>
      <c r="C76" s="13" t="s">
        <v>104</v>
      </c>
      <c r="D76" s="13" t="s">
        <v>176</v>
      </c>
      <c r="E76" s="13" t="s">
        <v>183</v>
      </c>
      <c r="F76" s="13" t="s">
        <v>184</v>
      </c>
      <c r="G76" s="14">
        <v>25000</v>
      </c>
      <c r="H76" s="14">
        <v>0</v>
      </c>
      <c r="I76" s="14">
        <v>0</v>
      </c>
      <c r="J76" s="25">
        <v>1</v>
      </c>
      <c r="K76" s="25">
        <v>0</v>
      </c>
      <c r="L76" s="25">
        <v>0</v>
      </c>
      <c r="M76" s="18" t="s">
        <v>234</v>
      </c>
      <c r="N76" s="17">
        <v>0</v>
      </c>
      <c r="O76" s="17">
        <v>0</v>
      </c>
      <c r="P76" s="16">
        <f t="shared" si="2"/>
        <v>0</v>
      </c>
      <c r="Q76" s="26">
        <v>0</v>
      </c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3" t="s">
        <v>24</v>
      </c>
      <c r="B77" s="13" t="s">
        <v>105</v>
      </c>
      <c r="C77" s="13" t="s">
        <v>105</v>
      </c>
      <c r="D77" s="13" t="s">
        <v>176</v>
      </c>
      <c r="E77" s="13" t="s">
        <v>185</v>
      </c>
      <c r="F77" s="13" t="s">
        <v>186</v>
      </c>
      <c r="G77" s="14">
        <v>9800</v>
      </c>
      <c r="H77" s="14">
        <v>0</v>
      </c>
      <c r="I77" s="14">
        <v>0</v>
      </c>
      <c r="J77" s="25">
        <v>1</v>
      </c>
      <c r="K77" s="25">
        <v>0</v>
      </c>
      <c r="L77" s="25">
        <v>0</v>
      </c>
      <c r="M77" s="18" t="s">
        <v>234</v>
      </c>
      <c r="N77" s="17">
        <v>0</v>
      </c>
      <c r="O77" s="17">
        <v>0</v>
      </c>
      <c r="P77" s="16">
        <f t="shared" si="2"/>
        <v>0</v>
      </c>
      <c r="Q77" s="26">
        <v>0</v>
      </c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3" t="s">
        <v>41</v>
      </c>
      <c r="B78" s="13" t="s">
        <v>122</v>
      </c>
      <c r="C78" s="13" t="s">
        <v>122</v>
      </c>
      <c r="D78" s="13" t="s">
        <v>176</v>
      </c>
      <c r="E78" s="13" t="s">
        <v>219</v>
      </c>
      <c r="F78" s="13" t="s">
        <v>220</v>
      </c>
      <c r="G78" s="14">
        <v>20000</v>
      </c>
      <c r="H78" s="14">
        <v>0</v>
      </c>
      <c r="I78" s="14">
        <v>0</v>
      </c>
      <c r="J78" s="25">
        <v>1</v>
      </c>
      <c r="K78" s="25">
        <v>0</v>
      </c>
      <c r="L78" s="25">
        <v>0</v>
      </c>
      <c r="M78" s="18" t="s">
        <v>234</v>
      </c>
      <c r="N78" s="17">
        <v>0</v>
      </c>
      <c r="O78" s="17">
        <v>0</v>
      </c>
      <c r="P78" s="16">
        <f t="shared" si="2"/>
        <v>0</v>
      </c>
      <c r="Q78" s="26">
        <v>0</v>
      </c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3" t="s">
        <v>26</v>
      </c>
      <c r="B79" s="13" t="s">
        <v>107</v>
      </c>
      <c r="C79" s="13" t="s">
        <v>107</v>
      </c>
      <c r="D79" s="13" t="s">
        <v>176</v>
      </c>
      <c r="E79" s="13" t="s">
        <v>227</v>
      </c>
      <c r="F79" s="13" t="s">
        <v>228</v>
      </c>
      <c r="G79" s="14">
        <v>5000</v>
      </c>
      <c r="H79" s="14">
        <v>5000</v>
      </c>
      <c r="I79" s="14">
        <v>0</v>
      </c>
      <c r="J79" s="25">
        <v>1</v>
      </c>
      <c r="K79" s="25">
        <v>1</v>
      </c>
      <c r="L79" s="25">
        <v>0</v>
      </c>
      <c r="M79" s="18" t="s">
        <v>234</v>
      </c>
      <c r="N79" s="17">
        <v>0</v>
      </c>
      <c r="O79" s="17">
        <v>0</v>
      </c>
      <c r="P79" s="16">
        <f t="shared" si="2"/>
        <v>0</v>
      </c>
      <c r="Q79" s="16">
        <f t="shared" si="3"/>
        <v>0</v>
      </c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3" t="s">
        <v>45</v>
      </c>
      <c r="B80" s="13" t="s">
        <v>125</v>
      </c>
      <c r="C80" s="13" t="s">
        <v>125</v>
      </c>
      <c r="D80" s="13" t="s">
        <v>176</v>
      </c>
      <c r="E80" s="13" t="s">
        <v>231</v>
      </c>
      <c r="F80" s="13" t="s">
        <v>232</v>
      </c>
      <c r="G80" s="14">
        <v>15000</v>
      </c>
      <c r="H80" s="14">
        <v>15000</v>
      </c>
      <c r="I80" s="14">
        <v>0</v>
      </c>
      <c r="J80" s="25">
        <v>1</v>
      </c>
      <c r="K80" s="25">
        <v>1</v>
      </c>
      <c r="L80" s="25">
        <v>0</v>
      </c>
      <c r="M80" s="18" t="s">
        <v>234</v>
      </c>
      <c r="N80" s="17">
        <v>0</v>
      </c>
      <c r="O80" s="17">
        <v>0</v>
      </c>
      <c r="P80" s="16">
        <f t="shared" si="2"/>
        <v>0</v>
      </c>
      <c r="Q80" s="16">
        <f t="shared" si="3"/>
        <v>0</v>
      </c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3" t="s">
        <v>38</v>
      </c>
      <c r="B81" s="13" t="s">
        <v>119</v>
      </c>
      <c r="C81" s="13" t="s">
        <v>119</v>
      </c>
      <c r="D81" s="13" t="s">
        <v>176</v>
      </c>
      <c r="E81" s="13" t="s">
        <v>211</v>
      </c>
      <c r="F81" s="13" t="s">
        <v>212</v>
      </c>
      <c r="G81" s="14">
        <v>15000</v>
      </c>
      <c r="H81" s="14">
        <v>25000</v>
      </c>
      <c r="I81" s="14">
        <v>18000</v>
      </c>
      <c r="J81" s="25">
        <v>1</v>
      </c>
      <c r="K81" s="25">
        <v>1</v>
      </c>
      <c r="L81" s="25">
        <v>1</v>
      </c>
      <c r="M81" s="18" t="s">
        <v>234</v>
      </c>
      <c r="N81" s="17">
        <v>1.2</v>
      </c>
      <c r="O81" s="17">
        <v>0.72</v>
      </c>
      <c r="P81" s="16">
        <f t="shared" si="2"/>
        <v>1</v>
      </c>
      <c r="Q81" s="16">
        <f t="shared" si="3"/>
        <v>0.72</v>
      </c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3" t="s">
        <v>35</v>
      </c>
      <c r="B82" s="13" t="s">
        <v>116</v>
      </c>
      <c r="C82" s="13" t="s">
        <v>116</v>
      </c>
      <c r="D82" s="13" t="s">
        <v>176</v>
      </c>
      <c r="E82" s="13" t="s">
        <v>205</v>
      </c>
      <c r="F82" s="13" t="s">
        <v>206</v>
      </c>
      <c r="G82" s="14">
        <v>2800</v>
      </c>
      <c r="H82" s="14">
        <v>2800</v>
      </c>
      <c r="I82" s="14">
        <v>0</v>
      </c>
      <c r="J82" s="25">
        <v>1</v>
      </c>
      <c r="K82" s="25">
        <v>1</v>
      </c>
      <c r="L82" s="25">
        <v>0</v>
      </c>
      <c r="M82" s="18" t="s">
        <v>234</v>
      </c>
      <c r="N82" s="17">
        <v>0</v>
      </c>
      <c r="O82" s="17">
        <v>0</v>
      </c>
      <c r="P82" s="16">
        <f t="shared" si="2"/>
        <v>0</v>
      </c>
      <c r="Q82" s="16">
        <f t="shared" si="3"/>
        <v>0</v>
      </c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3" t="s">
        <v>20</v>
      </c>
      <c r="B83" s="13" t="s">
        <v>101</v>
      </c>
      <c r="C83" s="13" t="s">
        <v>101</v>
      </c>
      <c r="D83" s="13" t="s">
        <v>176</v>
      </c>
      <c r="E83" s="13" t="s">
        <v>177</v>
      </c>
      <c r="F83" s="13" t="s">
        <v>178</v>
      </c>
      <c r="G83" s="14">
        <v>23898.97</v>
      </c>
      <c r="H83" s="14">
        <v>0</v>
      </c>
      <c r="I83" s="14">
        <v>0</v>
      </c>
      <c r="J83" s="25">
        <v>1</v>
      </c>
      <c r="K83" s="25">
        <v>0</v>
      </c>
      <c r="L83" s="25">
        <v>0</v>
      </c>
      <c r="M83" s="18" t="s">
        <v>234</v>
      </c>
      <c r="N83" s="17">
        <v>0</v>
      </c>
      <c r="O83" s="17">
        <v>0</v>
      </c>
      <c r="P83" s="16">
        <f t="shared" si="2"/>
        <v>0</v>
      </c>
      <c r="Q83" s="26">
        <v>0</v>
      </c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3" t="s">
        <v>21</v>
      </c>
      <c r="B84" s="13" t="s">
        <v>102</v>
      </c>
      <c r="C84" s="13" t="s">
        <v>102</v>
      </c>
      <c r="D84" s="13" t="s">
        <v>176</v>
      </c>
      <c r="E84" s="13" t="s">
        <v>179</v>
      </c>
      <c r="F84" s="13" t="s">
        <v>180</v>
      </c>
      <c r="G84" s="14">
        <v>0</v>
      </c>
      <c r="H84" s="14">
        <v>36008.870000000003</v>
      </c>
      <c r="I84" s="14">
        <v>36008.870000000003</v>
      </c>
      <c r="J84" s="25">
        <v>0</v>
      </c>
      <c r="K84" s="25">
        <v>1</v>
      </c>
      <c r="L84" s="25">
        <v>1</v>
      </c>
      <c r="M84" s="18" t="s">
        <v>234</v>
      </c>
      <c r="N84" s="17">
        <v>0</v>
      </c>
      <c r="O84" s="17">
        <v>1</v>
      </c>
      <c r="P84" s="16">
        <v>0</v>
      </c>
      <c r="Q84" s="16">
        <f t="shared" si="3"/>
        <v>1</v>
      </c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3" t="s">
        <v>23</v>
      </c>
      <c r="B85" s="13" t="s">
        <v>104</v>
      </c>
      <c r="C85" s="13" t="s">
        <v>104</v>
      </c>
      <c r="D85" s="13" t="s">
        <v>176</v>
      </c>
      <c r="E85" s="13" t="s">
        <v>183</v>
      </c>
      <c r="F85" s="13" t="s">
        <v>184</v>
      </c>
      <c r="G85" s="14">
        <v>0</v>
      </c>
      <c r="H85" s="14">
        <v>123463.77</v>
      </c>
      <c r="I85" s="14">
        <v>123463.77</v>
      </c>
      <c r="J85" s="25">
        <v>0</v>
      </c>
      <c r="K85" s="25">
        <v>15</v>
      </c>
      <c r="L85" s="25">
        <v>15</v>
      </c>
      <c r="M85" s="18" t="s">
        <v>234</v>
      </c>
      <c r="N85" s="17">
        <v>0</v>
      </c>
      <c r="O85" s="17">
        <v>1</v>
      </c>
      <c r="P85" s="16">
        <v>0</v>
      </c>
      <c r="Q85" s="16">
        <f t="shared" si="3"/>
        <v>1</v>
      </c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3" t="s">
        <v>24</v>
      </c>
      <c r="B86" s="13" t="s">
        <v>105</v>
      </c>
      <c r="C86" s="13" t="s">
        <v>105</v>
      </c>
      <c r="D86" s="13" t="s">
        <v>176</v>
      </c>
      <c r="E86" s="13" t="s">
        <v>185</v>
      </c>
      <c r="F86" s="13" t="s">
        <v>186</v>
      </c>
      <c r="G86" s="14">
        <v>165.33</v>
      </c>
      <c r="H86" s="14">
        <v>0</v>
      </c>
      <c r="I86" s="14">
        <v>0</v>
      </c>
      <c r="J86" s="25">
        <v>1</v>
      </c>
      <c r="K86" s="25">
        <v>0</v>
      </c>
      <c r="L86" s="25">
        <v>0</v>
      </c>
      <c r="M86" s="18" t="s">
        <v>234</v>
      </c>
      <c r="N86" s="17">
        <v>0</v>
      </c>
      <c r="O86" s="17">
        <v>0</v>
      </c>
      <c r="P86" s="16">
        <v>0</v>
      </c>
      <c r="Q86" s="26">
        <v>0</v>
      </c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3" t="s">
        <v>26</v>
      </c>
      <c r="B87" s="13" t="s">
        <v>107</v>
      </c>
      <c r="C87" s="13" t="s">
        <v>107</v>
      </c>
      <c r="D87" s="13" t="s">
        <v>176</v>
      </c>
      <c r="E87" s="13" t="s">
        <v>225</v>
      </c>
      <c r="F87" s="13" t="s">
        <v>226</v>
      </c>
      <c r="G87" s="14">
        <v>61000</v>
      </c>
      <c r="H87" s="14">
        <v>20000</v>
      </c>
      <c r="I87" s="14">
        <v>0</v>
      </c>
      <c r="J87" s="25">
        <v>2</v>
      </c>
      <c r="K87" s="25">
        <v>1</v>
      </c>
      <c r="L87" s="25">
        <v>0</v>
      </c>
      <c r="M87" s="18" t="s">
        <v>234</v>
      </c>
      <c r="N87" s="17">
        <v>0</v>
      </c>
      <c r="O87" s="17">
        <v>0</v>
      </c>
      <c r="P87" s="16">
        <f t="shared" si="2"/>
        <v>0</v>
      </c>
      <c r="Q87" s="16">
        <f t="shared" si="3"/>
        <v>0</v>
      </c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3" t="s">
        <v>38</v>
      </c>
      <c r="B88" s="13" t="s">
        <v>119</v>
      </c>
      <c r="C88" s="13" t="s">
        <v>119</v>
      </c>
      <c r="D88" s="13" t="s">
        <v>176</v>
      </c>
      <c r="E88" s="13" t="s">
        <v>211</v>
      </c>
      <c r="F88" s="13" t="s">
        <v>212</v>
      </c>
      <c r="G88" s="14">
        <v>0</v>
      </c>
      <c r="H88" s="14">
        <v>146326.35</v>
      </c>
      <c r="I88" s="14">
        <v>36035.99</v>
      </c>
      <c r="J88" s="25">
        <v>0</v>
      </c>
      <c r="K88" s="25">
        <v>5</v>
      </c>
      <c r="L88" s="25">
        <v>1</v>
      </c>
      <c r="M88" s="18" t="s">
        <v>234</v>
      </c>
      <c r="N88" s="17">
        <v>0</v>
      </c>
      <c r="O88" s="17">
        <v>0.24627136534192234</v>
      </c>
      <c r="P88" s="16">
        <v>0</v>
      </c>
      <c r="Q88" s="16">
        <f t="shared" si="3"/>
        <v>0.24627136534192234</v>
      </c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3" t="s">
        <v>23</v>
      </c>
      <c r="B89" s="13" t="s">
        <v>104</v>
      </c>
      <c r="C89" s="13" t="s">
        <v>104</v>
      </c>
      <c r="D89" s="13" t="s">
        <v>176</v>
      </c>
      <c r="E89" s="13" t="s">
        <v>183</v>
      </c>
      <c r="F89" s="13" t="s">
        <v>184</v>
      </c>
      <c r="G89" s="14">
        <v>25000</v>
      </c>
      <c r="H89" s="14">
        <v>0</v>
      </c>
      <c r="I89" s="14">
        <v>0</v>
      </c>
      <c r="J89" s="25">
        <v>2</v>
      </c>
      <c r="K89" s="25">
        <v>0</v>
      </c>
      <c r="L89" s="25">
        <v>0</v>
      </c>
      <c r="M89" s="18" t="s">
        <v>234</v>
      </c>
      <c r="N89" s="17">
        <v>0</v>
      </c>
      <c r="O89" s="17">
        <v>0</v>
      </c>
      <c r="P89" s="16">
        <f t="shared" si="2"/>
        <v>0</v>
      </c>
      <c r="Q89" s="26">
        <v>0</v>
      </c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3" t="s">
        <v>40</v>
      </c>
      <c r="B90" s="13" t="s">
        <v>121</v>
      </c>
      <c r="C90" s="13" t="s">
        <v>121</v>
      </c>
      <c r="D90" s="13" t="s">
        <v>176</v>
      </c>
      <c r="E90" s="13" t="s">
        <v>217</v>
      </c>
      <c r="F90" s="13" t="s">
        <v>218</v>
      </c>
      <c r="G90" s="14">
        <v>20000</v>
      </c>
      <c r="H90" s="14">
        <v>0</v>
      </c>
      <c r="I90" s="14">
        <v>0</v>
      </c>
      <c r="J90" s="25">
        <v>2</v>
      </c>
      <c r="K90" s="25">
        <v>0</v>
      </c>
      <c r="L90" s="25">
        <v>0</v>
      </c>
      <c r="M90" s="18" t="s">
        <v>234</v>
      </c>
      <c r="N90" s="17">
        <v>0</v>
      </c>
      <c r="O90" s="17">
        <v>0</v>
      </c>
      <c r="P90" s="16">
        <f t="shared" si="2"/>
        <v>0</v>
      </c>
      <c r="Q90" s="26">
        <v>0</v>
      </c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3" t="s">
        <v>41</v>
      </c>
      <c r="B91" s="13" t="s">
        <v>122</v>
      </c>
      <c r="C91" s="13" t="s">
        <v>122</v>
      </c>
      <c r="D91" s="13" t="s">
        <v>176</v>
      </c>
      <c r="E91" s="13" t="s">
        <v>219</v>
      </c>
      <c r="F91" s="13" t="s">
        <v>220</v>
      </c>
      <c r="G91" s="14">
        <v>56000</v>
      </c>
      <c r="H91" s="14">
        <v>7904.82</v>
      </c>
      <c r="I91" s="14">
        <v>0</v>
      </c>
      <c r="J91" s="25">
        <v>3</v>
      </c>
      <c r="K91" s="25">
        <v>1</v>
      </c>
      <c r="L91" s="25">
        <v>0</v>
      </c>
      <c r="M91" s="18" t="s">
        <v>234</v>
      </c>
      <c r="N91" s="17">
        <v>0</v>
      </c>
      <c r="O91" s="17">
        <v>0</v>
      </c>
      <c r="P91" s="16">
        <f t="shared" si="2"/>
        <v>0</v>
      </c>
      <c r="Q91" s="16">
        <f t="shared" si="3"/>
        <v>0</v>
      </c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3" t="s">
        <v>37</v>
      </c>
      <c r="B92" s="13" t="s">
        <v>118</v>
      </c>
      <c r="C92" s="13" t="s">
        <v>118</v>
      </c>
      <c r="D92" s="13" t="s">
        <v>176</v>
      </c>
      <c r="E92" s="13" t="s">
        <v>209</v>
      </c>
      <c r="F92" s="13" t="s">
        <v>210</v>
      </c>
      <c r="G92" s="14">
        <v>20000</v>
      </c>
      <c r="H92" s="14">
        <v>20000</v>
      </c>
      <c r="I92" s="14">
        <v>0</v>
      </c>
      <c r="J92" s="25">
        <v>1</v>
      </c>
      <c r="K92" s="25">
        <v>1</v>
      </c>
      <c r="L92" s="25">
        <v>0</v>
      </c>
      <c r="M92" s="18" t="s">
        <v>234</v>
      </c>
      <c r="N92" s="17">
        <v>0</v>
      </c>
      <c r="O92" s="17">
        <v>0</v>
      </c>
      <c r="P92" s="16">
        <f t="shared" si="2"/>
        <v>0</v>
      </c>
      <c r="Q92" s="16">
        <f t="shared" si="3"/>
        <v>0</v>
      </c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3" t="s">
        <v>26</v>
      </c>
      <c r="B93" s="13" t="s">
        <v>107</v>
      </c>
      <c r="C93" s="13" t="s">
        <v>107</v>
      </c>
      <c r="D93" s="13" t="s">
        <v>176</v>
      </c>
      <c r="E93" s="13" t="s">
        <v>227</v>
      </c>
      <c r="F93" s="13" t="s">
        <v>228</v>
      </c>
      <c r="G93" s="14">
        <v>40000</v>
      </c>
      <c r="H93" s="14">
        <v>10000</v>
      </c>
      <c r="I93" s="14">
        <v>0</v>
      </c>
      <c r="J93" s="25">
        <v>2</v>
      </c>
      <c r="K93" s="25">
        <v>1</v>
      </c>
      <c r="L93" s="25">
        <v>0</v>
      </c>
      <c r="M93" s="18" t="s">
        <v>234</v>
      </c>
      <c r="N93" s="17">
        <v>0</v>
      </c>
      <c r="O93" s="17">
        <v>0</v>
      </c>
      <c r="P93" s="16">
        <f t="shared" si="2"/>
        <v>0</v>
      </c>
      <c r="Q93" s="16">
        <f t="shared" si="3"/>
        <v>0</v>
      </c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3" t="s">
        <v>44</v>
      </c>
      <c r="B94" s="13" t="s">
        <v>107</v>
      </c>
      <c r="C94" s="13" t="s">
        <v>107</v>
      </c>
      <c r="D94" s="13" t="s">
        <v>176</v>
      </c>
      <c r="E94" s="13" t="s">
        <v>229</v>
      </c>
      <c r="F94" s="13" t="s">
        <v>230</v>
      </c>
      <c r="G94" s="14">
        <v>50000</v>
      </c>
      <c r="H94" s="14">
        <v>0</v>
      </c>
      <c r="I94" s="14">
        <v>0</v>
      </c>
      <c r="J94" s="25">
        <v>3</v>
      </c>
      <c r="K94" s="25">
        <v>0</v>
      </c>
      <c r="L94" s="25">
        <v>0</v>
      </c>
      <c r="M94" s="18" t="s">
        <v>234</v>
      </c>
      <c r="N94" s="17">
        <v>0</v>
      </c>
      <c r="O94" s="17">
        <v>0</v>
      </c>
      <c r="P94" s="16">
        <f t="shared" si="2"/>
        <v>0</v>
      </c>
      <c r="Q94" s="26">
        <v>0</v>
      </c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3" t="s">
        <v>27</v>
      </c>
      <c r="B95" s="13" t="s">
        <v>108</v>
      </c>
      <c r="C95" s="13" t="s">
        <v>108</v>
      </c>
      <c r="D95" s="13" t="s">
        <v>176</v>
      </c>
      <c r="E95" s="13" t="s">
        <v>191</v>
      </c>
      <c r="F95" s="13" t="s">
        <v>192</v>
      </c>
      <c r="G95" s="14">
        <v>6000</v>
      </c>
      <c r="H95" s="14">
        <v>6000</v>
      </c>
      <c r="I95" s="14">
        <v>0</v>
      </c>
      <c r="J95" s="25">
        <v>1</v>
      </c>
      <c r="K95" s="25">
        <v>1</v>
      </c>
      <c r="L95" s="25">
        <v>0</v>
      </c>
      <c r="M95" s="18" t="s">
        <v>234</v>
      </c>
      <c r="N95" s="17">
        <v>0</v>
      </c>
      <c r="O95" s="17">
        <v>0</v>
      </c>
      <c r="P95" s="16">
        <f t="shared" si="2"/>
        <v>0</v>
      </c>
      <c r="Q95" s="16">
        <f t="shared" si="3"/>
        <v>0</v>
      </c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3" t="s">
        <v>28</v>
      </c>
      <c r="B96" s="13" t="s">
        <v>109</v>
      </c>
      <c r="C96" s="13" t="s">
        <v>109</v>
      </c>
      <c r="D96" s="13" t="s">
        <v>176</v>
      </c>
      <c r="E96" s="13" t="s">
        <v>191</v>
      </c>
      <c r="F96" s="13" t="s">
        <v>192</v>
      </c>
      <c r="G96" s="14">
        <v>0</v>
      </c>
      <c r="H96" s="14">
        <v>0</v>
      </c>
      <c r="I96" s="14">
        <v>0</v>
      </c>
      <c r="J96" s="25">
        <v>0</v>
      </c>
      <c r="K96" s="25">
        <v>0</v>
      </c>
      <c r="L96" s="25">
        <v>0</v>
      </c>
      <c r="M96" s="18" t="s">
        <v>234</v>
      </c>
      <c r="N96" s="17">
        <v>0</v>
      </c>
      <c r="O96" s="17">
        <v>0</v>
      </c>
      <c r="P96" s="16">
        <v>0</v>
      </c>
      <c r="Q96" s="26">
        <v>0</v>
      </c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3" t="s">
        <v>42</v>
      </c>
      <c r="B97" s="13" t="s">
        <v>123</v>
      </c>
      <c r="C97" s="13" t="s">
        <v>123</v>
      </c>
      <c r="D97" s="13" t="s">
        <v>176</v>
      </c>
      <c r="E97" s="13" t="s">
        <v>221</v>
      </c>
      <c r="F97" s="13" t="s">
        <v>222</v>
      </c>
      <c r="G97" s="14">
        <v>36000</v>
      </c>
      <c r="H97" s="14">
        <v>36000</v>
      </c>
      <c r="I97" s="14">
        <v>0</v>
      </c>
      <c r="J97" s="25">
        <v>1</v>
      </c>
      <c r="K97" s="25">
        <v>1</v>
      </c>
      <c r="L97" s="25">
        <v>0</v>
      </c>
      <c r="M97" s="18" t="s">
        <v>234</v>
      </c>
      <c r="N97" s="17">
        <v>0</v>
      </c>
      <c r="O97" s="17">
        <v>0</v>
      </c>
      <c r="P97" s="16">
        <f t="shared" si="2"/>
        <v>0</v>
      </c>
      <c r="Q97" s="16">
        <f t="shared" si="3"/>
        <v>0</v>
      </c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3" t="s">
        <v>37</v>
      </c>
      <c r="B98" s="13" t="s">
        <v>118</v>
      </c>
      <c r="C98" s="13" t="s">
        <v>118</v>
      </c>
      <c r="D98" s="13" t="s">
        <v>176</v>
      </c>
      <c r="E98" s="13" t="s">
        <v>209</v>
      </c>
      <c r="F98" s="13" t="s">
        <v>210</v>
      </c>
      <c r="G98" s="14">
        <v>10000</v>
      </c>
      <c r="H98" s="14">
        <v>10000</v>
      </c>
      <c r="I98" s="14">
        <v>0</v>
      </c>
      <c r="J98" s="25">
        <v>1</v>
      </c>
      <c r="K98" s="25">
        <v>1</v>
      </c>
      <c r="L98" s="25">
        <v>0</v>
      </c>
      <c r="M98" s="18" t="s">
        <v>234</v>
      </c>
      <c r="N98" s="17">
        <v>0</v>
      </c>
      <c r="O98" s="17">
        <v>0</v>
      </c>
      <c r="P98" s="16">
        <f t="shared" si="2"/>
        <v>0</v>
      </c>
      <c r="Q98" s="16">
        <f t="shared" si="3"/>
        <v>0</v>
      </c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3" t="s">
        <v>26</v>
      </c>
      <c r="B99" s="13" t="s">
        <v>107</v>
      </c>
      <c r="C99" s="13" t="s">
        <v>107</v>
      </c>
      <c r="D99" s="13" t="s">
        <v>176</v>
      </c>
      <c r="E99" s="13" t="s">
        <v>227</v>
      </c>
      <c r="F99" s="13" t="s">
        <v>228</v>
      </c>
      <c r="G99" s="14">
        <v>76000</v>
      </c>
      <c r="H99" s="14">
        <v>19662</v>
      </c>
      <c r="I99" s="14">
        <v>19662</v>
      </c>
      <c r="J99" s="25">
        <v>3</v>
      </c>
      <c r="K99" s="25">
        <v>1</v>
      </c>
      <c r="L99" s="25">
        <v>1</v>
      </c>
      <c r="M99" s="18" t="s">
        <v>234</v>
      </c>
      <c r="N99" s="17">
        <v>0.25871052631578945</v>
      </c>
      <c r="O99" s="17">
        <v>1</v>
      </c>
      <c r="P99" s="16">
        <f t="shared" si="2"/>
        <v>0.33333333333333331</v>
      </c>
      <c r="Q99" s="16">
        <f t="shared" si="3"/>
        <v>1</v>
      </c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3" t="s">
        <v>41</v>
      </c>
      <c r="B100" s="13" t="s">
        <v>122</v>
      </c>
      <c r="C100" s="13" t="s">
        <v>122</v>
      </c>
      <c r="D100" s="13" t="s">
        <v>233</v>
      </c>
      <c r="E100" s="13" t="s">
        <v>219</v>
      </c>
      <c r="F100" s="13" t="s">
        <v>220</v>
      </c>
      <c r="G100" s="14">
        <v>0</v>
      </c>
      <c r="H100" s="14">
        <v>185461.07</v>
      </c>
      <c r="I100" s="14">
        <v>185461.07</v>
      </c>
      <c r="J100" s="25">
        <v>0</v>
      </c>
      <c r="K100" s="25">
        <v>1</v>
      </c>
      <c r="L100" s="25">
        <v>1</v>
      </c>
      <c r="M100" s="18" t="s">
        <v>234</v>
      </c>
      <c r="N100" s="17">
        <v>0</v>
      </c>
      <c r="O100" s="17">
        <v>1</v>
      </c>
      <c r="P100" s="16">
        <v>0</v>
      </c>
      <c r="Q100" s="16">
        <f t="shared" si="3"/>
        <v>1</v>
      </c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3" t="s">
        <v>44</v>
      </c>
      <c r="B101" s="13" t="s">
        <v>122</v>
      </c>
      <c r="C101" s="13" t="s">
        <v>122</v>
      </c>
      <c r="D101" s="13" t="s">
        <v>233</v>
      </c>
      <c r="E101" s="13" t="s">
        <v>219</v>
      </c>
      <c r="F101" s="13" t="s">
        <v>220</v>
      </c>
      <c r="G101" s="14">
        <v>0</v>
      </c>
      <c r="H101" s="14">
        <v>44142732.960000001</v>
      </c>
      <c r="I101" s="14">
        <v>42683235.109999999</v>
      </c>
      <c r="J101" s="25">
        <v>0</v>
      </c>
      <c r="K101" s="25">
        <v>23</v>
      </c>
      <c r="L101" s="25">
        <v>22</v>
      </c>
      <c r="M101" s="18" t="s">
        <v>234</v>
      </c>
      <c r="N101" s="17">
        <v>0</v>
      </c>
      <c r="O101" s="17">
        <v>0.96693684889599996</v>
      </c>
      <c r="P101" s="16">
        <v>0</v>
      </c>
      <c r="Q101" s="16">
        <f t="shared" si="3"/>
        <v>0.96693684889599996</v>
      </c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3" t="s">
        <v>46</v>
      </c>
      <c r="B102" s="13" t="s">
        <v>126</v>
      </c>
      <c r="C102" s="13" t="s">
        <v>126</v>
      </c>
      <c r="D102" s="13" t="s">
        <v>233</v>
      </c>
      <c r="E102" s="13" t="s">
        <v>219</v>
      </c>
      <c r="F102" s="13" t="s">
        <v>220</v>
      </c>
      <c r="G102" s="14">
        <v>0</v>
      </c>
      <c r="H102" s="14">
        <v>1006463.19</v>
      </c>
      <c r="I102" s="14">
        <v>1006463.19</v>
      </c>
      <c r="J102" s="25">
        <v>0</v>
      </c>
      <c r="K102" s="25">
        <v>1</v>
      </c>
      <c r="L102" s="25">
        <v>1</v>
      </c>
      <c r="M102" s="18" t="s">
        <v>234</v>
      </c>
      <c r="N102" s="17">
        <v>0</v>
      </c>
      <c r="O102" s="17">
        <v>1</v>
      </c>
      <c r="P102" s="16">
        <v>0</v>
      </c>
      <c r="Q102" s="16">
        <f t="shared" si="3"/>
        <v>1</v>
      </c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3" t="s">
        <v>47</v>
      </c>
      <c r="B103" s="13" t="s">
        <v>127</v>
      </c>
      <c r="C103" s="13" t="s">
        <v>127</v>
      </c>
      <c r="D103" s="13" t="s">
        <v>233</v>
      </c>
      <c r="E103" s="13" t="s">
        <v>219</v>
      </c>
      <c r="F103" s="13" t="s">
        <v>220</v>
      </c>
      <c r="G103" s="14">
        <v>0</v>
      </c>
      <c r="H103" s="14">
        <v>332244.17</v>
      </c>
      <c r="I103" s="14">
        <v>331209.90000000002</v>
      </c>
      <c r="J103" s="25">
        <v>0</v>
      </c>
      <c r="K103" s="25">
        <v>1</v>
      </c>
      <c r="L103" s="25">
        <v>1</v>
      </c>
      <c r="M103" s="18" t="s">
        <v>234</v>
      </c>
      <c r="N103" s="17">
        <v>0</v>
      </c>
      <c r="O103" s="17">
        <v>0.99688701836363314</v>
      </c>
      <c r="P103" s="16">
        <v>0</v>
      </c>
      <c r="Q103" s="16">
        <f t="shared" si="3"/>
        <v>0.99688701836363314</v>
      </c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3" t="s">
        <v>48</v>
      </c>
      <c r="B104" s="13" t="s">
        <v>128</v>
      </c>
      <c r="C104" s="13" t="s">
        <v>128</v>
      </c>
      <c r="D104" s="13" t="s">
        <v>233</v>
      </c>
      <c r="E104" s="13" t="s">
        <v>219</v>
      </c>
      <c r="F104" s="13" t="s">
        <v>220</v>
      </c>
      <c r="G104" s="14">
        <v>0</v>
      </c>
      <c r="H104" s="14">
        <v>1080695.0900000001</v>
      </c>
      <c r="I104" s="14">
        <v>1080695.0900000001</v>
      </c>
      <c r="J104" s="25">
        <v>0</v>
      </c>
      <c r="K104" s="25">
        <v>1</v>
      </c>
      <c r="L104" s="25">
        <v>1</v>
      </c>
      <c r="M104" s="18" t="s">
        <v>234</v>
      </c>
      <c r="N104" s="17">
        <v>0</v>
      </c>
      <c r="O104" s="17">
        <v>1</v>
      </c>
      <c r="P104" s="16">
        <v>0</v>
      </c>
      <c r="Q104" s="16">
        <f t="shared" si="3"/>
        <v>1</v>
      </c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3" t="s">
        <v>49</v>
      </c>
      <c r="B105" s="13" t="s">
        <v>129</v>
      </c>
      <c r="C105" s="13" t="s">
        <v>129</v>
      </c>
      <c r="D105" s="13" t="s">
        <v>233</v>
      </c>
      <c r="E105" s="13" t="s">
        <v>219</v>
      </c>
      <c r="F105" s="13" t="s">
        <v>220</v>
      </c>
      <c r="G105" s="14">
        <v>0</v>
      </c>
      <c r="H105" s="14">
        <v>1525230.56</v>
      </c>
      <c r="I105" s="14">
        <v>1525230.56</v>
      </c>
      <c r="J105" s="25">
        <v>0</v>
      </c>
      <c r="K105" s="25">
        <v>1</v>
      </c>
      <c r="L105" s="25">
        <v>1</v>
      </c>
      <c r="M105" s="18" t="s">
        <v>234</v>
      </c>
      <c r="N105" s="17">
        <v>0</v>
      </c>
      <c r="O105" s="17">
        <v>1</v>
      </c>
      <c r="P105" s="16">
        <v>0</v>
      </c>
      <c r="Q105" s="16">
        <f t="shared" si="3"/>
        <v>1</v>
      </c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3" t="s">
        <v>50</v>
      </c>
      <c r="B106" s="13" t="s">
        <v>130</v>
      </c>
      <c r="C106" s="13" t="s">
        <v>130</v>
      </c>
      <c r="D106" s="13" t="s">
        <v>233</v>
      </c>
      <c r="E106" s="13" t="s">
        <v>219</v>
      </c>
      <c r="F106" s="13" t="s">
        <v>220</v>
      </c>
      <c r="G106" s="14">
        <v>0</v>
      </c>
      <c r="H106" s="14">
        <v>517023.41</v>
      </c>
      <c r="I106" s="14">
        <v>516990.93</v>
      </c>
      <c r="J106" s="25">
        <v>0</v>
      </c>
      <c r="K106" s="25">
        <v>1</v>
      </c>
      <c r="L106" s="25">
        <v>1</v>
      </c>
      <c r="M106" s="18" t="s">
        <v>234</v>
      </c>
      <c r="N106" s="17">
        <v>0</v>
      </c>
      <c r="O106" s="17">
        <v>0.9999371788600443</v>
      </c>
      <c r="P106" s="16">
        <v>0</v>
      </c>
      <c r="Q106" s="16">
        <f t="shared" si="3"/>
        <v>0.9999371788600443</v>
      </c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3" t="s">
        <v>51</v>
      </c>
      <c r="B107" s="13" t="s">
        <v>130</v>
      </c>
      <c r="C107" s="13" t="s">
        <v>130</v>
      </c>
      <c r="D107" s="13" t="s">
        <v>233</v>
      </c>
      <c r="E107" s="13" t="s">
        <v>219</v>
      </c>
      <c r="F107" s="13" t="s">
        <v>220</v>
      </c>
      <c r="G107" s="14">
        <v>0</v>
      </c>
      <c r="H107" s="14">
        <v>1112015.05</v>
      </c>
      <c r="I107" s="14">
        <v>1111937.79</v>
      </c>
      <c r="J107" s="25">
        <v>0</v>
      </c>
      <c r="K107" s="25">
        <v>1</v>
      </c>
      <c r="L107" s="25">
        <v>1</v>
      </c>
      <c r="M107" s="18" t="s">
        <v>234</v>
      </c>
      <c r="N107" s="17">
        <v>0</v>
      </c>
      <c r="O107" s="17">
        <v>0.99993052252305392</v>
      </c>
      <c r="P107" s="16">
        <v>0</v>
      </c>
      <c r="Q107" s="16">
        <f t="shared" si="3"/>
        <v>0.99993052252305392</v>
      </c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3" t="s">
        <v>52</v>
      </c>
      <c r="B108" s="13" t="s">
        <v>131</v>
      </c>
      <c r="C108" s="13" t="s">
        <v>131</v>
      </c>
      <c r="D108" s="13" t="s">
        <v>233</v>
      </c>
      <c r="E108" s="13" t="s">
        <v>219</v>
      </c>
      <c r="F108" s="13" t="s">
        <v>220</v>
      </c>
      <c r="G108" s="14">
        <v>0</v>
      </c>
      <c r="H108" s="14">
        <v>2000743.55</v>
      </c>
      <c r="I108" s="14">
        <v>2000709.18</v>
      </c>
      <c r="J108" s="25">
        <v>0</v>
      </c>
      <c r="K108" s="25">
        <v>1</v>
      </c>
      <c r="L108" s="25">
        <v>1</v>
      </c>
      <c r="M108" s="18" t="s">
        <v>234</v>
      </c>
      <c r="N108" s="17">
        <v>0</v>
      </c>
      <c r="O108" s="17">
        <v>0.9999828213865789</v>
      </c>
      <c r="P108" s="16">
        <v>0</v>
      </c>
      <c r="Q108" s="16">
        <f t="shared" si="3"/>
        <v>0.9999828213865789</v>
      </c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3" t="s">
        <v>53</v>
      </c>
      <c r="B109" s="13" t="s">
        <v>132</v>
      </c>
      <c r="C109" s="13" t="s">
        <v>132</v>
      </c>
      <c r="D109" s="13" t="s">
        <v>233</v>
      </c>
      <c r="E109" s="13" t="s">
        <v>219</v>
      </c>
      <c r="F109" s="13" t="s">
        <v>220</v>
      </c>
      <c r="G109" s="14">
        <v>0</v>
      </c>
      <c r="H109" s="14">
        <v>0</v>
      </c>
      <c r="I109" s="14">
        <v>0</v>
      </c>
      <c r="J109" s="25">
        <v>0</v>
      </c>
      <c r="K109" s="25">
        <v>0</v>
      </c>
      <c r="L109" s="25">
        <v>0</v>
      </c>
      <c r="M109" s="18" t="s">
        <v>234</v>
      </c>
      <c r="N109" s="17">
        <v>0</v>
      </c>
      <c r="O109" s="17">
        <v>0</v>
      </c>
      <c r="P109" s="16">
        <v>0</v>
      </c>
      <c r="Q109" s="26">
        <v>0</v>
      </c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3" t="s">
        <v>54</v>
      </c>
      <c r="B110" s="13" t="s">
        <v>133</v>
      </c>
      <c r="C110" s="13" t="s">
        <v>133</v>
      </c>
      <c r="D110" s="13" t="s">
        <v>233</v>
      </c>
      <c r="E110" s="13" t="s">
        <v>219</v>
      </c>
      <c r="F110" s="13" t="s">
        <v>220</v>
      </c>
      <c r="G110" s="14">
        <v>0</v>
      </c>
      <c r="H110" s="14">
        <v>462887.9</v>
      </c>
      <c r="I110" s="14">
        <v>462887.1</v>
      </c>
      <c r="J110" s="25">
        <v>0</v>
      </c>
      <c r="K110" s="25">
        <v>1</v>
      </c>
      <c r="L110" s="25">
        <v>1</v>
      </c>
      <c r="M110" s="18" t="s">
        <v>234</v>
      </c>
      <c r="N110" s="17">
        <v>0</v>
      </c>
      <c r="O110" s="17">
        <v>0.9999982717197835</v>
      </c>
      <c r="P110" s="16">
        <v>0</v>
      </c>
      <c r="Q110" s="16">
        <f t="shared" si="3"/>
        <v>0.9999982717197835</v>
      </c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3" t="s">
        <v>55</v>
      </c>
      <c r="B111" s="13" t="s">
        <v>134</v>
      </c>
      <c r="C111" s="13" t="s">
        <v>134</v>
      </c>
      <c r="D111" s="13" t="s">
        <v>233</v>
      </c>
      <c r="E111" s="13" t="s">
        <v>219</v>
      </c>
      <c r="F111" s="13" t="s">
        <v>220</v>
      </c>
      <c r="G111" s="14">
        <v>0</v>
      </c>
      <c r="H111" s="14">
        <v>550957.02</v>
      </c>
      <c r="I111" s="14">
        <v>499613.65</v>
      </c>
      <c r="J111" s="25">
        <v>0</v>
      </c>
      <c r="K111" s="25">
        <v>1</v>
      </c>
      <c r="L111" s="25">
        <v>1</v>
      </c>
      <c r="M111" s="18" t="s">
        <v>234</v>
      </c>
      <c r="N111" s="17">
        <v>0</v>
      </c>
      <c r="O111" s="17">
        <v>0.90681057117667729</v>
      </c>
      <c r="P111" s="16">
        <v>0</v>
      </c>
      <c r="Q111" s="16">
        <f t="shared" si="3"/>
        <v>0.90681057117667729</v>
      </c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3" t="s">
        <v>56</v>
      </c>
      <c r="B112" s="13" t="s">
        <v>135</v>
      </c>
      <c r="C112" s="13" t="s">
        <v>135</v>
      </c>
      <c r="D112" s="13" t="s">
        <v>233</v>
      </c>
      <c r="E112" s="13" t="s">
        <v>219</v>
      </c>
      <c r="F112" s="13" t="s">
        <v>220</v>
      </c>
      <c r="G112" s="14">
        <v>0</v>
      </c>
      <c r="H112" s="14">
        <v>506979.74</v>
      </c>
      <c r="I112" s="14">
        <v>443430.66</v>
      </c>
      <c r="J112" s="25">
        <v>0</v>
      </c>
      <c r="K112" s="25">
        <v>1</v>
      </c>
      <c r="L112" s="25">
        <v>1</v>
      </c>
      <c r="M112" s="18" t="s">
        <v>234</v>
      </c>
      <c r="N112" s="17">
        <v>0</v>
      </c>
      <c r="O112" s="17">
        <v>0.87465163795302747</v>
      </c>
      <c r="P112" s="16">
        <v>0</v>
      </c>
      <c r="Q112" s="16">
        <f t="shared" si="3"/>
        <v>0.87465163795302747</v>
      </c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3" t="s">
        <v>57</v>
      </c>
      <c r="B113" s="13" t="s">
        <v>136</v>
      </c>
      <c r="C113" s="13" t="s">
        <v>136</v>
      </c>
      <c r="D113" s="13" t="s">
        <v>233</v>
      </c>
      <c r="E113" s="13" t="s">
        <v>219</v>
      </c>
      <c r="F113" s="13" t="s">
        <v>220</v>
      </c>
      <c r="G113" s="14">
        <v>0</v>
      </c>
      <c r="H113" s="14">
        <v>666334.38</v>
      </c>
      <c r="I113" s="14">
        <v>609333.99</v>
      </c>
      <c r="J113" s="25">
        <v>0</v>
      </c>
      <c r="K113" s="25">
        <v>1</v>
      </c>
      <c r="L113" s="25">
        <v>1</v>
      </c>
      <c r="M113" s="18" t="s">
        <v>234</v>
      </c>
      <c r="N113" s="17">
        <v>0</v>
      </c>
      <c r="O113" s="17">
        <v>0.91445677769170486</v>
      </c>
      <c r="P113" s="16">
        <v>0</v>
      </c>
      <c r="Q113" s="16">
        <f t="shared" si="3"/>
        <v>0.91445677769170486</v>
      </c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3" t="s">
        <v>58</v>
      </c>
      <c r="B114" s="13" t="s">
        <v>137</v>
      </c>
      <c r="C114" s="13" t="s">
        <v>137</v>
      </c>
      <c r="D114" s="13" t="s">
        <v>233</v>
      </c>
      <c r="E114" s="13" t="s">
        <v>219</v>
      </c>
      <c r="F114" s="13" t="s">
        <v>220</v>
      </c>
      <c r="G114" s="14">
        <v>0</v>
      </c>
      <c r="H114" s="14">
        <v>354743.42</v>
      </c>
      <c r="I114" s="14">
        <v>292086.14</v>
      </c>
      <c r="J114" s="25">
        <v>0</v>
      </c>
      <c r="K114" s="25">
        <v>1</v>
      </c>
      <c r="L114" s="25">
        <v>1</v>
      </c>
      <c r="M114" s="18" t="s">
        <v>234</v>
      </c>
      <c r="N114" s="17">
        <v>0</v>
      </c>
      <c r="O114" s="17">
        <v>0.82337296065984822</v>
      </c>
      <c r="P114" s="16">
        <v>0</v>
      </c>
      <c r="Q114" s="16">
        <f t="shared" si="3"/>
        <v>0.82337296065984822</v>
      </c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3" t="s">
        <v>59</v>
      </c>
      <c r="B115" s="13" t="s">
        <v>138</v>
      </c>
      <c r="C115" s="13" t="s">
        <v>138</v>
      </c>
      <c r="D115" s="13" t="s">
        <v>233</v>
      </c>
      <c r="E115" s="13" t="s">
        <v>219</v>
      </c>
      <c r="F115" s="13" t="s">
        <v>220</v>
      </c>
      <c r="G115" s="14">
        <v>0</v>
      </c>
      <c r="H115" s="14">
        <v>477586.44</v>
      </c>
      <c r="I115" s="14">
        <v>415023.45</v>
      </c>
      <c r="J115" s="25">
        <v>0</v>
      </c>
      <c r="K115" s="25">
        <v>1</v>
      </c>
      <c r="L115" s="25">
        <v>1</v>
      </c>
      <c r="M115" s="18" t="s">
        <v>234</v>
      </c>
      <c r="N115" s="17">
        <v>0</v>
      </c>
      <c r="O115" s="17">
        <v>0.86900174552694587</v>
      </c>
      <c r="P115" s="16">
        <v>0</v>
      </c>
      <c r="Q115" s="16">
        <f t="shared" si="3"/>
        <v>0.86900174552694587</v>
      </c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3" t="s">
        <v>60</v>
      </c>
      <c r="B116" s="13" t="s">
        <v>139</v>
      </c>
      <c r="C116" s="13" t="s">
        <v>139</v>
      </c>
      <c r="D116" s="13" t="s">
        <v>233</v>
      </c>
      <c r="E116" s="13" t="s">
        <v>219</v>
      </c>
      <c r="F116" s="13" t="s">
        <v>220</v>
      </c>
      <c r="G116" s="14">
        <v>0</v>
      </c>
      <c r="H116" s="14">
        <v>564469.26</v>
      </c>
      <c r="I116" s="14">
        <v>510835.41</v>
      </c>
      <c r="J116" s="25">
        <v>0</v>
      </c>
      <c r="K116" s="25">
        <v>1</v>
      </c>
      <c r="L116" s="25">
        <v>1</v>
      </c>
      <c r="M116" s="18" t="s">
        <v>234</v>
      </c>
      <c r="N116" s="17">
        <v>0</v>
      </c>
      <c r="O116" s="17">
        <v>0.90498357696218912</v>
      </c>
      <c r="P116" s="16">
        <v>0</v>
      </c>
      <c r="Q116" s="16">
        <f t="shared" si="3"/>
        <v>0.90498357696218912</v>
      </c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3" t="s">
        <v>61</v>
      </c>
      <c r="B117" s="13" t="s">
        <v>140</v>
      </c>
      <c r="C117" s="13" t="s">
        <v>140</v>
      </c>
      <c r="D117" s="13" t="s">
        <v>233</v>
      </c>
      <c r="E117" s="13" t="s">
        <v>219</v>
      </c>
      <c r="F117" s="13" t="s">
        <v>220</v>
      </c>
      <c r="G117" s="14">
        <v>0</v>
      </c>
      <c r="H117" s="14">
        <v>1730260.06</v>
      </c>
      <c r="I117" s="14">
        <v>1727322.91</v>
      </c>
      <c r="J117" s="25">
        <v>0</v>
      </c>
      <c r="K117" s="25">
        <v>1</v>
      </c>
      <c r="L117" s="25">
        <v>1</v>
      </c>
      <c r="M117" s="18" t="s">
        <v>234</v>
      </c>
      <c r="N117" s="17">
        <v>0</v>
      </c>
      <c r="O117" s="17">
        <v>0.99830248061092031</v>
      </c>
      <c r="P117" s="16">
        <v>0</v>
      </c>
      <c r="Q117" s="16">
        <f t="shared" si="3"/>
        <v>0.99830248061092031</v>
      </c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3" t="s">
        <v>62</v>
      </c>
      <c r="B118" s="13" t="s">
        <v>141</v>
      </c>
      <c r="C118" s="13" t="s">
        <v>141</v>
      </c>
      <c r="D118" s="13" t="s">
        <v>233</v>
      </c>
      <c r="E118" s="13" t="s">
        <v>219</v>
      </c>
      <c r="F118" s="13" t="s">
        <v>220</v>
      </c>
      <c r="G118" s="14">
        <v>0</v>
      </c>
      <c r="H118" s="14">
        <v>1322190.75</v>
      </c>
      <c r="I118" s="14">
        <v>1320231.31</v>
      </c>
      <c r="J118" s="25">
        <v>0</v>
      </c>
      <c r="K118" s="25">
        <v>1</v>
      </c>
      <c r="L118" s="25">
        <v>1</v>
      </c>
      <c r="M118" s="18" t="s">
        <v>234</v>
      </c>
      <c r="N118" s="17">
        <v>0</v>
      </c>
      <c r="O118" s="17">
        <v>0.99851803531373973</v>
      </c>
      <c r="P118" s="16">
        <v>0</v>
      </c>
      <c r="Q118" s="16">
        <f t="shared" si="3"/>
        <v>0.99851803531373973</v>
      </c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3" t="s">
        <v>63</v>
      </c>
      <c r="B119" s="13" t="s">
        <v>142</v>
      </c>
      <c r="C119" s="13" t="s">
        <v>142</v>
      </c>
      <c r="D119" s="13" t="s">
        <v>233</v>
      </c>
      <c r="E119" s="13" t="s">
        <v>219</v>
      </c>
      <c r="F119" s="13" t="s">
        <v>220</v>
      </c>
      <c r="G119" s="14">
        <v>0</v>
      </c>
      <c r="H119" s="14">
        <v>2430508.1</v>
      </c>
      <c r="I119" s="14">
        <v>2430508.1</v>
      </c>
      <c r="J119" s="25">
        <v>0</v>
      </c>
      <c r="K119" s="25">
        <v>1</v>
      </c>
      <c r="L119" s="25">
        <v>1</v>
      </c>
      <c r="M119" s="18" t="s">
        <v>234</v>
      </c>
      <c r="N119" s="17">
        <v>0</v>
      </c>
      <c r="O119" s="17">
        <v>1</v>
      </c>
      <c r="P119" s="16">
        <v>0</v>
      </c>
      <c r="Q119" s="16">
        <f t="shared" si="3"/>
        <v>1</v>
      </c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3" t="s">
        <v>64</v>
      </c>
      <c r="B120" s="13" t="s">
        <v>143</v>
      </c>
      <c r="C120" s="13" t="s">
        <v>143</v>
      </c>
      <c r="D120" s="13" t="s">
        <v>233</v>
      </c>
      <c r="E120" s="13" t="s">
        <v>219</v>
      </c>
      <c r="F120" s="13" t="s">
        <v>220</v>
      </c>
      <c r="G120" s="14">
        <v>0</v>
      </c>
      <c r="H120" s="14">
        <v>1076720.28</v>
      </c>
      <c r="I120" s="14">
        <v>1057508.3899999999</v>
      </c>
      <c r="J120" s="25">
        <v>0</v>
      </c>
      <c r="K120" s="25">
        <v>1</v>
      </c>
      <c r="L120" s="25">
        <v>1</v>
      </c>
      <c r="M120" s="18" t="s">
        <v>234</v>
      </c>
      <c r="N120" s="17">
        <v>0</v>
      </c>
      <c r="O120" s="17">
        <v>0.98215702782156189</v>
      </c>
      <c r="P120" s="16">
        <v>0</v>
      </c>
      <c r="Q120" s="16">
        <f t="shared" si="3"/>
        <v>0.98215702782156189</v>
      </c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3" t="s">
        <v>65</v>
      </c>
      <c r="B121" s="13" t="s">
        <v>144</v>
      </c>
      <c r="C121" s="13" t="s">
        <v>144</v>
      </c>
      <c r="D121" s="13" t="s">
        <v>233</v>
      </c>
      <c r="E121" s="13" t="s">
        <v>219</v>
      </c>
      <c r="F121" s="13" t="s">
        <v>220</v>
      </c>
      <c r="G121" s="14">
        <v>0</v>
      </c>
      <c r="H121" s="14">
        <v>2104379.2000000002</v>
      </c>
      <c r="I121" s="14">
        <v>2089279.05</v>
      </c>
      <c r="J121" s="25">
        <v>0</v>
      </c>
      <c r="K121" s="25">
        <v>1</v>
      </c>
      <c r="L121" s="25">
        <v>1</v>
      </c>
      <c r="M121" s="18" t="s">
        <v>234</v>
      </c>
      <c r="N121" s="17">
        <v>0</v>
      </c>
      <c r="O121" s="17">
        <v>0.99282441586573367</v>
      </c>
      <c r="P121" s="16">
        <v>0</v>
      </c>
      <c r="Q121" s="16">
        <f t="shared" si="3"/>
        <v>0.99282441586573367</v>
      </c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3" t="s">
        <v>66</v>
      </c>
      <c r="B122" s="13" t="s">
        <v>145</v>
      </c>
      <c r="C122" s="13" t="s">
        <v>145</v>
      </c>
      <c r="D122" s="13" t="s">
        <v>233</v>
      </c>
      <c r="E122" s="13" t="s">
        <v>219</v>
      </c>
      <c r="F122" s="13" t="s">
        <v>220</v>
      </c>
      <c r="G122" s="14">
        <v>0</v>
      </c>
      <c r="H122" s="14">
        <v>472298.07</v>
      </c>
      <c r="I122" s="14">
        <v>470470.07</v>
      </c>
      <c r="J122" s="25">
        <v>0</v>
      </c>
      <c r="K122" s="25">
        <v>1</v>
      </c>
      <c r="L122" s="25">
        <v>1</v>
      </c>
      <c r="M122" s="18" t="s">
        <v>234</v>
      </c>
      <c r="N122" s="17">
        <v>0</v>
      </c>
      <c r="O122" s="17">
        <v>0.99612956284153353</v>
      </c>
      <c r="P122" s="16">
        <v>0</v>
      </c>
      <c r="Q122" s="16">
        <f t="shared" si="3"/>
        <v>0.99612956284153353</v>
      </c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3" t="s">
        <v>67</v>
      </c>
      <c r="B123" s="13" t="s">
        <v>146</v>
      </c>
      <c r="C123" s="13" t="s">
        <v>146</v>
      </c>
      <c r="D123" s="13" t="s">
        <v>233</v>
      </c>
      <c r="E123" s="13" t="s">
        <v>219</v>
      </c>
      <c r="F123" s="13" t="s">
        <v>220</v>
      </c>
      <c r="G123" s="14">
        <v>0</v>
      </c>
      <c r="H123" s="14">
        <v>651883.9</v>
      </c>
      <c r="I123" s="14">
        <v>649820.1</v>
      </c>
      <c r="J123" s="25">
        <v>0</v>
      </c>
      <c r="K123" s="25">
        <v>1</v>
      </c>
      <c r="L123" s="25">
        <v>1</v>
      </c>
      <c r="M123" s="18" t="s">
        <v>234</v>
      </c>
      <c r="N123" s="17">
        <v>0</v>
      </c>
      <c r="O123" s="17">
        <v>0.99683409883262952</v>
      </c>
      <c r="P123" s="16">
        <v>0</v>
      </c>
      <c r="Q123" s="16">
        <f t="shared" si="3"/>
        <v>0.99683409883262952</v>
      </c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3" t="s">
        <v>68</v>
      </c>
      <c r="B124" s="13" t="s">
        <v>147</v>
      </c>
      <c r="C124" s="13" t="s">
        <v>147</v>
      </c>
      <c r="D124" s="13" t="s">
        <v>233</v>
      </c>
      <c r="E124" s="13" t="s">
        <v>219</v>
      </c>
      <c r="F124" s="13" t="s">
        <v>220</v>
      </c>
      <c r="G124" s="14">
        <v>0</v>
      </c>
      <c r="H124" s="14">
        <v>4164921.51</v>
      </c>
      <c r="I124" s="14">
        <v>4164921.51</v>
      </c>
      <c r="J124" s="25">
        <v>0</v>
      </c>
      <c r="K124" s="25">
        <v>1</v>
      </c>
      <c r="L124" s="25">
        <v>1</v>
      </c>
      <c r="M124" s="18" t="s">
        <v>234</v>
      </c>
      <c r="N124" s="17">
        <v>0</v>
      </c>
      <c r="O124" s="17">
        <v>1</v>
      </c>
      <c r="P124" s="16">
        <v>0</v>
      </c>
      <c r="Q124" s="16">
        <f t="shared" si="3"/>
        <v>1</v>
      </c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3" t="s">
        <v>69</v>
      </c>
      <c r="B125" s="13" t="s">
        <v>148</v>
      </c>
      <c r="C125" s="13" t="s">
        <v>148</v>
      </c>
      <c r="D125" s="13" t="s">
        <v>233</v>
      </c>
      <c r="E125" s="13" t="s">
        <v>219</v>
      </c>
      <c r="F125" s="13" t="s">
        <v>220</v>
      </c>
      <c r="G125" s="14">
        <v>0</v>
      </c>
      <c r="H125" s="14">
        <v>5196822.49</v>
      </c>
      <c r="I125" s="14">
        <v>4992122.6500000004</v>
      </c>
      <c r="J125" s="25">
        <v>0</v>
      </c>
      <c r="K125" s="25">
        <v>1</v>
      </c>
      <c r="L125" s="25">
        <v>1</v>
      </c>
      <c r="M125" s="18" t="s">
        <v>234</v>
      </c>
      <c r="N125" s="17">
        <v>0</v>
      </c>
      <c r="O125" s="17">
        <v>0.96061057686809703</v>
      </c>
      <c r="P125" s="16">
        <v>0</v>
      </c>
      <c r="Q125" s="16">
        <f t="shared" si="3"/>
        <v>0.96061057686809703</v>
      </c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3" t="s">
        <v>70</v>
      </c>
      <c r="B126" s="13" t="s">
        <v>148</v>
      </c>
      <c r="C126" s="13" t="s">
        <v>148</v>
      </c>
      <c r="D126" s="13" t="s">
        <v>233</v>
      </c>
      <c r="E126" s="13" t="s">
        <v>219</v>
      </c>
      <c r="F126" s="13" t="s">
        <v>220</v>
      </c>
      <c r="G126" s="14">
        <v>0</v>
      </c>
      <c r="H126" s="14">
        <v>5661313.7300000004</v>
      </c>
      <c r="I126" s="14">
        <v>5661313.7300000004</v>
      </c>
      <c r="J126" s="25">
        <v>0</v>
      </c>
      <c r="K126" s="25">
        <v>1</v>
      </c>
      <c r="L126" s="25">
        <v>1</v>
      </c>
      <c r="M126" s="18" t="s">
        <v>234</v>
      </c>
      <c r="N126" s="17">
        <v>0</v>
      </c>
      <c r="O126" s="17">
        <v>1</v>
      </c>
      <c r="P126" s="16">
        <v>0</v>
      </c>
      <c r="Q126" s="16">
        <f t="shared" si="3"/>
        <v>1</v>
      </c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3" t="s">
        <v>71</v>
      </c>
      <c r="B127" s="13" t="s">
        <v>149</v>
      </c>
      <c r="C127" s="13" t="s">
        <v>149</v>
      </c>
      <c r="D127" s="13" t="s">
        <v>233</v>
      </c>
      <c r="E127" s="13" t="s">
        <v>219</v>
      </c>
      <c r="F127" s="13" t="s">
        <v>220</v>
      </c>
      <c r="G127" s="14">
        <v>0</v>
      </c>
      <c r="H127" s="14">
        <v>2241442.84</v>
      </c>
      <c r="I127" s="14">
        <v>2241442.84</v>
      </c>
      <c r="J127" s="25">
        <v>0</v>
      </c>
      <c r="K127" s="25">
        <v>1</v>
      </c>
      <c r="L127" s="25">
        <v>1</v>
      </c>
      <c r="M127" s="18" t="s">
        <v>234</v>
      </c>
      <c r="N127" s="17">
        <v>0</v>
      </c>
      <c r="O127" s="17">
        <v>1</v>
      </c>
      <c r="P127" s="16">
        <v>0</v>
      </c>
      <c r="Q127" s="16">
        <f t="shared" si="3"/>
        <v>1</v>
      </c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3" t="s">
        <v>72</v>
      </c>
      <c r="B128" s="13" t="s">
        <v>150</v>
      </c>
      <c r="C128" s="13" t="s">
        <v>150</v>
      </c>
      <c r="D128" s="13" t="s">
        <v>233</v>
      </c>
      <c r="E128" s="13" t="s">
        <v>219</v>
      </c>
      <c r="F128" s="13" t="s">
        <v>220</v>
      </c>
      <c r="G128" s="14">
        <v>0</v>
      </c>
      <c r="H128" s="14">
        <v>1256519.79</v>
      </c>
      <c r="I128" s="14">
        <v>1256519.79</v>
      </c>
      <c r="J128" s="25">
        <v>0</v>
      </c>
      <c r="K128" s="25">
        <v>1</v>
      </c>
      <c r="L128" s="25">
        <v>1</v>
      </c>
      <c r="M128" s="18" t="s">
        <v>234</v>
      </c>
      <c r="N128" s="17">
        <v>0</v>
      </c>
      <c r="O128" s="17">
        <v>1</v>
      </c>
      <c r="P128" s="16">
        <v>0</v>
      </c>
      <c r="Q128" s="16">
        <f t="shared" si="3"/>
        <v>1</v>
      </c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3" t="s">
        <v>73</v>
      </c>
      <c r="B129" s="13" t="s">
        <v>151</v>
      </c>
      <c r="C129" s="13" t="s">
        <v>151</v>
      </c>
      <c r="D129" s="13" t="s">
        <v>233</v>
      </c>
      <c r="E129" s="13" t="s">
        <v>219</v>
      </c>
      <c r="F129" s="13" t="s">
        <v>220</v>
      </c>
      <c r="G129" s="14">
        <v>0</v>
      </c>
      <c r="H129" s="14">
        <v>594015.12</v>
      </c>
      <c r="I129" s="14">
        <v>594015.12</v>
      </c>
      <c r="J129" s="25">
        <v>0</v>
      </c>
      <c r="K129" s="25">
        <v>1</v>
      </c>
      <c r="L129" s="25">
        <v>1</v>
      </c>
      <c r="M129" s="18" t="s">
        <v>234</v>
      </c>
      <c r="N129" s="17">
        <v>0</v>
      </c>
      <c r="O129" s="17">
        <v>1</v>
      </c>
      <c r="P129" s="16">
        <v>0</v>
      </c>
      <c r="Q129" s="16">
        <f t="shared" si="3"/>
        <v>1</v>
      </c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3" t="s">
        <v>74</v>
      </c>
      <c r="B130" s="13" t="s">
        <v>152</v>
      </c>
      <c r="C130" s="13" t="s">
        <v>152</v>
      </c>
      <c r="D130" s="13" t="s">
        <v>233</v>
      </c>
      <c r="E130" s="13" t="s">
        <v>219</v>
      </c>
      <c r="F130" s="13" t="s">
        <v>220</v>
      </c>
      <c r="G130" s="14">
        <v>0</v>
      </c>
      <c r="H130" s="14">
        <v>2638029.0299999998</v>
      </c>
      <c r="I130" s="14">
        <v>2633189.79</v>
      </c>
      <c r="J130" s="25">
        <v>0</v>
      </c>
      <c r="K130" s="25">
        <v>1</v>
      </c>
      <c r="L130" s="25">
        <v>1</v>
      </c>
      <c r="M130" s="18" t="s">
        <v>234</v>
      </c>
      <c r="N130" s="17">
        <v>0</v>
      </c>
      <c r="O130" s="17">
        <v>0.9981655850087443</v>
      </c>
      <c r="P130" s="16">
        <v>0</v>
      </c>
      <c r="Q130" s="16">
        <f t="shared" si="3"/>
        <v>0.9981655850087443</v>
      </c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3" t="s">
        <v>75</v>
      </c>
      <c r="B131" s="13" t="s">
        <v>132</v>
      </c>
      <c r="C131" s="13" t="s">
        <v>132</v>
      </c>
      <c r="D131" s="13" t="s">
        <v>233</v>
      </c>
      <c r="E131" s="13" t="s">
        <v>219</v>
      </c>
      <c r="F131" s="13" t="s">
        <v>220</v>
      </c>
      <c r="G131" s="14">
        <v>0</v>
      </c>
      <c r="H131" s="14">
        <v>1373205.44</v>
      </c>
      <c r="I131" s="14">
        <v>1301466.92</v>
      </c>
      <c r="J131" s="25">
        <v>0</v>
      </c>
      <c r="K131" s="25">
        <v>1</v>
      </c>
      <c r="L131" s="25">
        <v>1</v>
      </c>
      <c r="M131" s="18" t="s">
        <v>234</v>
      </c>
      <c r="N131" s="17">
        <v>0</v>
      </c>
      <c r="O131" s="17">
        <v>0.94775834852503937</v>
      </c>
      <c r="P131" s="16">
        <v>0</v>
      </c>
      <c r="Q131" s="16">
        <f t="shared" si="3"/>
        <v>0.94775834852503937</v>
      </c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3" t="s">
        <v>76</v>
      </c>
      <c r="B132" s="13" t="s">
        <v>153</v>
      </c>
      <c r="C132" s="13" t="s">
        <v>153</v>
      </c>
      <c r="D132" s="13" t="s">
        <v>233</v>
      </c>
      <c r="E132" s="13" t="s">
        <v>219</v>
      </c>
      <c r="F132" s="13" t="s">
        <v>220</v>
      </c>
      <c r="G132" s="14">
        <v>0</v>
      </c>
      <c r="H132" s="14">
        <v>3286462.64</v>
      </c>
      <c r="I132" s="14">
        <v>3286462.64</v>
      </c>
      <c r="J132" s="25">
        <v>0</v>
      </c>
      <c r="K132" s="25">
        <v>1</v>
      </c>
      <c r="L132" s="25">
        <v>1</v>
      </c>
      <c r="M132" s="18" t="s">
        <v>234</v>
      </c>
      <c r="N132" s="17">
        <v>0</v>
      </c>
      <c r="O132" s="17">
        <v>1</v>
      </c>
      <c r="P132" s="16">
        <v>0</v>
      </c>
      <c r="Q132" s="16">
        <f t="shared" si="3"/>
        <v>1</v>
      </c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3" t="s">
        <v>77</v>
      </c>
      <c r="B133" s="13" t="s">
        <v>154</v>
      </c>
      <c r="C133" s="13" t="s">
        <v>154</v>
      </c>
      <c r="D133" s="13" t="s">
        <v>233</v>
      </c>
      <c r="E133" s="13" t="s">
        <v>219</v>
      </c>
      <c r="F133" s="13" t="s">
        <v>220</v>
      </c>
      <c r="G133" s="14">
        <v>0</v>
      </c>
      <c r="H133" s="14">
        <v>5331399.28</v>
      </c>
      <c r="I133" s="14">
        <v>5149152.54</v>
      </c>
      <c r="J133" s="25">
        <v>0</v>
      </c>
      <c r="K133" s="25">
        <v>1</v>
      </c>
      <c r="L133" s="25">
        <v>1</v>
      </c>
      <c r="M133" s="18" t="s">
        <v>234</v>
      </c>
      <c r="N133" s="17">
        <v>0</v>
      </c>
      <c r="O133" s="17">
        <v>0.96581634005847705</v>
      </c>
      <c r="P133" s="16">
        <v>0</v>
      </c>
      <c r="Q133" s="16">
        <f t="shared" si="3"/>
        <v>0.96581634005847705</v>
      </c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3" t="s">
        <v>78</v>
      </c>
      <c r="B134" s="13" t="s">
        <v>155</v>
      </c>
      <c r="C134" s="13" t="s">
        <v>155</v>
      </c>
      <c r="D134" s="13" t="s">
        <v>233</v>
      </c>
      <c r="E134" s="13" t="s">
        <v>219</v>
      </c>
      <c r="F134" s="13" t="s">
        <v>220</v>
      </c>
      <c r="G134" s="14">
        <v>0</v>
      </c>
      <c r="H134" s="14">
        <v>1884374.6</v>
      </c>
      <c r="I134" s="14">
        <v>1883955.26</v>
      </c>
      <c r="J134" s="25">
        <v>0</v>
      </c>
      <c r="K134" s="25">
        <v>1</v>
      </c>
      <c r="L134" s="25">
        <v>1</v>
      </c>
      <c r="M134" s="18" t="s">
        <v>234</v>
      </c>
      <c r="N134" s="17">
        <v>0</v>
      </c>
      <c r="O134" s="17">
        <v>0.99977746462937889</v>
      </c>
      <c r="P134" s="16">
        <v>0</v>
      </c>
      <c r="Q134" s="16">
        <f t="shared" ref="Q134:Q159" si="4">I134/H134</f>
        <v>0.99977746462937889</v>
      </c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3" t="s">
        <v>79</v>
      </c>
      <c r="B135" s="13" t="s">
        <v>156</v>
      </c>
      <c r="C135" s="13" t="s">
        <v>156</v>
      </c>
      <c r="D135" s="13" t="s">
        <v>233</v>
      </c>
      <c r="E135" s="13" t="s">
        <v>219</v>
      </c>
      <c r="F135" s="13" t="s">
        <v>220</v>
      </c>
      <c r="G135" s="14">
        <v>0</v>
      </c>
      <c r="H135" s="14">
        <v>3126489.89</v>
      </c>
      <c r="I135" s="14">
        <v>3125458.8</v>
      </c>
      <c r="J135" s="25">
        <v>0</v>
      </c>
      <c r="K135" s="25">
        <v>1</v>
      </c>
      <c r="L135" s="25">
        <v>1</v>
      </c>
      <c r="M135" s="18" t="s">
        <v>234</v>
      </c>
      <c r="N135" s="17">
        <v>0</v>
      </c>
      <c r="O135" s="17">
        <v>0.99967020843301035</v>
      </c>
      <c r="P135" s="16">
        <v>0</v>
      </c>
      <c r="Q135" s="16">
        <f t="shared" si="4"/>
        <v>0.99967020843301035</v>
      </c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3" t="s">
        <v>80</v>
      </c>
      <c r="B136" s="13" t="s">
        <v>157</v>
      </c>
      <c r="C136" s="13" t="s">
        <v>157</v>
      </c>
      <c r="D136" s="13" t="s">
        <v>233</v>
      </c>
      <c r="E136" s="13" t="s">
        <v>219</v>
      </c>
      <c r="F136" s="13" t="s">
        <v>220</v>
      </c>
      <c r="G136" s="14">
        <v>0</v>
      </c>
      <c r="H136" s="14">
        <v>2771723.28</v>
      </c>
      <c r="I136" s="14">
        <v>2771720.5</v>
      </c>
      <c r="J136" s="25">
        <v>0</v>
      </c>
      <c r="K136" s="25">
        <v>1</v>
      </c>
      <c r="L136" s="25">
        <v>1</v>
      </c>
      <c r="M136" s="18" t="s">
        <v>234</v>
      </c>
      <c r="N136" s="17">
        <v>0</v>
      </c>
      <c r="O136" s="17">
        <v>0.99999899701387229</v>
      </c>
      <c r="P136" s="16">
        <v>0</v>
      </c>
      <c r="Q136" s="16">
        <f t="shared" si="4"/>
        <v>0.99999899701387229</v>
      </c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3" t="s">
        <v>81</v>
      </c>
      <c r="B137" s="13" t="s">
        <v>158</v>
      </c>
      <c r="C137" s="13" t="s">
        <v>158</v>
      </c>
      <c r="D137" s="13" t="s">
        <v>233</v>
      </c>
      <c r="E137" s="13" t="s">
        <v>219</v>
      </c>
      <c r="F137" s="13" t="s">
        <v>220</v>
      </c>
      <c r="G137" s="14">
        <v>0</v>
      </c>
      <c r="H137" s="14">
        <v>2813903.44</v>
      </c>
      <c r="I137" s="14">
        <v>2746440.56</v>
      </c>
      <c r="J137" s="25">
        <v>0</v>
      </c>
      <c r="K137" s="25">
        <v>1</v>
      </c>
      <c r="L137" s="25">
        <v>1</v>
      </c>
      <c r="M137" s="18" t="s">
        <v>234</v>
      </c>
      <c r="N137" s="17">
        <v>0</v>
      </c>
      <c r="O137" s="17">
        <v>0.97602516168785103</v>
      </c>
      <c r="P137" s="16">
        <v>0</v>
      </c>
      <c r="Q137" s="16">
        <f t="shared" si="4"/>
        <v>0.97602516168785103</v>
      </c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3" t="s">
        <v>82</v>
      </c>
      <c r="B138" s="13" t="s">
        <v>159</v>
      </c>
      <c r="C138" s="13" t="s">
        <v>159</v>
      </c>
      <c r="D138" s="13" t="s">
        <v>233</v>
      </c>
      <c r="E138" s="13" t="s">
        <v>219</v>
      </c>
      <c r="F138" s="13" t="s">
        <v>220</v>
      </c>
      <c r="G138" s="14">
        <v>0</v>
      </c>
      <c r="H138" s="14">
        <v>5430054.9100000001</v>
      </c>
      <c r="I138" s="14">
        <v>4617308.46</v>
      </c>
      <c r="J138" s="25">
        <v>0</v>
      </c>
      <c r="K138" s="25">
        <v>1</v>
      </c>
      <c r="L138" s="25">
        <v>1</v>
      </c>
      <c r="M138" s="18" t="s">
        <v>234</v>
      </c>
      <c r="N138" s="17">
        <v>0</v>
      </c>
      <c r="O138" s="17">
        <v>0.85032445095476938</v>
      </c>
      <c r="P138" s="16">
        <v>0</v>
      </c>
      <c r="Q138" s="16">
        <f t="shared" si="4"/>
        <v>0.85032445095476938</v>
      </c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3" t="s">
        <v>83</v>
      </c>
      <c r="B139" s="13" t="s">
        <v>160</v>
      </c>
      <c r="C139" s="13" t="s">
        <v>160</v>
      </c>
      <c r="D139" s="13" t="s">
        <v>233</v>
      </c>
      <c r="E139" s="13" t="s">
        <v>219</v>
      </c>
      <c r="F139" s="13" t="s">
        <v>220</v>
      </c>
      <c r="G139" s="14">
        <v>0</v>
      </c>
      <c r="H139" s="14">
        <v>2303324.2999999998</v>
      </c>
      <c r="I139" s="14">
        <v>2303324.2999999998</v>
      </c>
      <c r="J139" s="25">
        <v>0</v>
      </c>
      <c r="K139" s="25">
        <v>1</v>
      </c>
      <c r="L139" s="25">
        <v>1</v>
      </c>
      <c r="M139" s="18" t="s">
        <v>234</v>
      </c>
      <c r="N139" s="17">
        <v>0</v>
      </c>
      <c r="O139" s="17">
        <v>1</v>
      </c>
      <c r="P139" s="16">
        <v>0</v>
      </c>
      <c r="Q139" s="16">
        <f t="shared" si="4"/>
        <v>1</v>
      </c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3" t="s">
        <v>84</v>
      </c>
      <c r="B140" s="13" t="s">
        <v>161</v>
      </c>
      <c r="C140" s="13" t="s">
        <v>161</v>
      </c>
      <c r="D140" s="13" t="s">
        <v>233</v>
      </c>
      <c r="E140" s="13" t="s">
        <v>219</v>
      </c>
      <c r="F140" s="13" t="s">
        <v>220</v>
      </c>
      <c r="G140" s="14">
        <v>0</v>
      </c>
      <c r="H140" s="14">
        <v>421912.17</v>
      </c>
      <c r="I140" s="14">
        <v>407839.32</v>
      </c>
      <c r="J140" s="25">
        <v>0</v>
      </c>
      <c r="K140" s="25">
        <v>1</v>
      </c>
      <c r="L140" s="25">
        <v>1</v>
      </c>
      <c r="M140" s="18" t="s">
        <v>234</v>
      </c>
      <c r="N140" s="17">
        <v>0</v>
      </c>
      <c r="O140" s="17">
        <v>0.96664507212484541</v>
      </c>
      <c r="P140" s="16">
        <v>0</v>
      </c>
      <c r="Q140" s="16">
        <f t="shared" si="4"/>
        <v>0.96664507212484541</v>
      </c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3" t="s">
        <v>85</v>
      </c>
      <c r="B141" s="13" t="s">
        <v>162</v>
      </c>
      <c r="C141" s="13" t="s">
        <v>162</v>
      </c>
      <c r="D141" s="13" t="s">
        <v>233</v>
      </c>
      <c r="E141" s="13" t="s">
        <v>219</v>
      </c>
      <c r="F141" s="13" t="s">
        <v>220</v>
      </c>
      <c r="G141" s="14">
        <v>0</v>
      </c>
      <c r="H141" s="14">
        <v>355403.58</v>
      </c>
      <c r="I141" s="14">
        <v>355403.58</v>
      </c>
      <c r="J141" s="25">
        <v>0</v>
      </c>
      <c r="K141" s="25">
        <v>1</v>
      </c>
      <c r="L141" s="25">
        <v>1</v>
      </c>
      <c r="M141" s="18" t="s">
        <v>234</v>
      </c>
      <c r="N141" s="17">
        <v>0</v>
      </c>
      <c r="O141" s="17">
        <v>1</v>
      </c>
      <c r="P141" s="16">
        <v>0</v>
      </c>
      <c r="Q141" s="16">
        <f t="shared" si="4"/>
        <v>1</v>
      </c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3" t="s">
        <v>86</v>
      </c>
      <c r="B142" s="13" t="s">
        <v>163</v>
      </c>
      <c r="C142" s="13" t="s">
        <v>163</v>
      </c>
      <c r="D142" s="13" t="s">
        <v>233</v>
      </c>
      <c r="E142" s="13" t="s">
        <v>219</v>
      </c>
      <c r="F142" s="13" t="s">
        <v>220</v>
      </c>
      <c r="G142" s="14">
        <v>0</v>
      </c>
      <c r="H142" s="14">
        <v>426632.19</v>
      </c>
      <c r="I142" s="14">
        <v>416338.21</v>
      </c>
      <c r="J142" s="25">
        <v>0</v>
      </c>
      <c r="K142" s="25">
        <v>1</v>
      </c>
      <c r="L142" s="25">
        <v>1</v>
      </c>
      <c r="M142" s="18" t="s">
        <v>234</v>
      </c>
      <c r="N142" s="17">
        <v>0</v>
      </c>
      <c r="O142" s="17">
        <v>0.97587153468190013</v>
      </c>
      <c r="P142" s="16">
        <v>0</v>
      </c>
      <c r="Q142" s="16">
        <f t="shared" si="4"/>
        <v>0.97587153468190013</v>
      </c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3" t="s">
        <v>87</v>
      </c>
      <c r="B143" s="13" t="s">
        <v>164</v>
      </c>
      <c r="C143" s="13" t="s">
        <v>164</v>
      </c>
      <c r="D143" s="13" t="s">
        <v>233</v>
      </c>
      <c r="E143" s="13" t="s">
        <v>219</v>
      </c>
      <c r="F143" s="13" t="s">
        <v>220</v>
      </c>
      <c r="G143" s="14">
        <v>0</v>
      </c>
      <c r="H143" s="14">
        <v>999860.89</v>
      </c>
      <c r="I143" s="14">
        <v>959383.61</v>
      </c>
      <c r="J143" s="25">
        <v>0</v>
      </c>
      <c r="K143" s="25">
        <v>1</v>
      </c>
      <c r="L143" s="25">
        <v>1</v>
      </c>
      <c r="M143" s="18" t="s">
        <v>234</v>
      </c>
      <c r="N143" s="17">
        <v>0</v>
      </c>
      <c r="O143" s="17">
        <v>0.95951708842217043</v>
      </c>
      <c r="P143" s="16">
        <v>0</v>
      </c>
      <c r="Q143" s="16">
        <f t="shared" si="4"/>
        <v>0.95951708842217043</v>
      </c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3" t="s">
        <v>88</v>
      </c>
      <c r="B144" s="13" t="s">
        <v>165</v>
      </c>
      <c r="C144" s="13" t="s">
        <v>165</v>
      </c>
      <c r="D144" s="13" t="s">
        <v>233</v>
      </c>
      <c r="E144" s="13" t="s">
        <v>219</v>
      </c>
      <c r="F144" s="13" t="s">
        <v>220</v>
      </c>
      <c r="G144" s="14">
        <v>0</v>
      </c>
      <c r="H144" s="14">
        <v>2074215.51</v>
      </c>
      <c r="I144" s="14">
        <v>2073904.27</v>
      </c>
      <c r="J144" s="25">
        <v>0</v>
      </c>
      <c r="K144" s="25">
        <v>1</v>
      </c>
      <c r="L144" s="25">
        <v>1</v>
      </c>
      <c r="M144" s="18" t="s">
        <v>234</v>
      </c>
      <c r="N144" s="17">
        <v>0</v>
      </c>
      <c r="O144" s="17">
        <v>0.99984994808953098</v>
      </c>
      <c r="P144" s="16">
        <v>0</v>
      </c>
      <c r="Q144" s="16">
        <f t="shared" si="4"/>
        <v>0.99984994808953098</v>
      </c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3" t="s">
        <v>89</v>
      </c>
      <c r="B145" s="13" t="s">
        <v>166</v>
      </c>
      <c r="C145" s="13" t="s">
        <v>166</v>
      </c>
      <c r="D145" s="13" t="s">
        <v>233</v>
      </c>
      <c r="E145" s="13" t="s">
        <v>219</v>
      </c>
      <c r="F145" s="13" t="s">
        <v>220</v>
      </c>
      <c r="G145" s="14">
        <v>0</v>
      </c>
      <c r="H145" s="14">
        <v>12672723.02</v>
      </c>
      <c r="I145" s="14">
        <v>12385967.99</v>
      </c>
      <c r="J145" s="25">
        <v>0</v>
      </c>
      <c r="K145" s="25">
        <v>1</v>
      </c>
      <c r="L145" s="25">
        <v>1</v>
      </c>
      <c r="M145" s="18" t="s">
        <v>234</v>
      </c>
      <c r="N145" s="17">
        <v>0</v>
      </c>
      <c r="O145" s="17">
        <v>0.97737226407083588</v>
      </c>
      <c r="P145" s="16">
        <v>0</v>
      </c>
      <c r="Q145" s="16">
        <f t="shared" si="4"/>
        <v>0.97737226407083588</v>
      </c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3" t="s">
        <v>90</v>
      </c>
      <c r="B146" s="13" t="s">
        <v>167</v>
      </c>
      <c r="C146" s="13" t="s">
        <v>167</v>
      </c>
      <c r="D146" s="13" t="s">
        <v>233</v>
      </c>
      <c r="E146" s="13" t="s">
        <v>219</v>
      </c>
      <c r="F146" s="13" t="s">
        <v>220</v>
      </c>
      <c r="G146" s="14">
        <v>0</v>
      </c>
      <c r="H146" s="14">
        <v>14506475.359999999</v>
      </c>
      <c r="I146" s="14">
        <v>13406686.539999999</v>
      </c>
      <c r="J146" s="25">
        <v>0</v>
      </c>
      <c r="K146" s="25">
        <v>1</v>
      </c>
      <c r="L146" s="25">
        <v>1</v>
      </c>
      <c r="M146" s="18" t="s">
        <v>234</v>
      </c>
      <c r="N146" s="17">
        <v>0</v>
      </c>
      <c r="O146" s="17">
        <v>0.92418635177001396</v>
      </c>
      <c r="P146" s="16">
        <v>0</v>
      </c>
      <c r="Q146" s="16">
        <f t="shared" si="4"/>
        <v>0.92418635177001396</v>
      </c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3" t="s">
        <v>91</v>
      </c>
      <c r="B147" s="13" t="s">
        <v>168</v>
      </c>
      <c r="C147" s="13" t="s">
        <v>168</v>
      </c>
      <c r="D147" s="13" t="s">
        <v>233</v>
      </c>
      <c r="E147" s="13" t="s">
        <v>219</v>
      </c>
      <c r="F147" s="13" t="s">
        <v>220</v>
      </c>
      <c r="G147" s="14">
        <v>0</v>
      </c>
      <c r="H147" s="14">
        <v>978189.5</v>
      </c>
      <c r="I147" s="14">
        <v>978001.63</v>
      </c>
      <c r="J147" s="25">
        <v>0</v>
      </c>
      <c r="K147" s="25">
        <v>1</v>
      </c>
      <c r="L147" s="25">
        <v>1</v>
      </c>
      <c r="M147" s="18" t="s">
        <v>234</v>
      </c>
      <c r="N147" s="17">
        <v>0</v>
      </c>
      <c r="O147" s="17">
        <v>0.99980794109934734</v>
      </c>
      <c r="P147" s="16">
        <v>0</v>
      </c>
      <c r="Q147" s="16">
        <f t="shared" si="4"/>
        <v>0.99980794109934734</v>
      </c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3" t="s">
        <v>92</v>
      </c>
      <c r="B148" s="13" t="s">
        <v>169</v>
      </c>
      <c r="C148" s="13" t="s">
        <v>169</v>
      </c>
      <c r="D148" s="13" t="s">
        <v>233</v>
      </c>
      <c r="E148" s="13" t="s">
        <v>219</v>
      </c>
      <c r="F148" s="13" t="s">
        <v>220</v>
      </c>
      <c r="G148" s="14">
        <v>0</v>
      </c>
      <c r="H148" s="14">
        <v>0</v>
      </c>
      <c r="I148" s="14">
        <v>0</v>
      </c>
      <c r="J148" s="25">
        <v>0</v>
      </c>
      <c r="K148" s="25">
        <v>0</v>
      </c>
      <c r="L148" s="25">
        <v>0</v>
      </c>
      <c r="M148" s="18" t="s">
        <v>234</v>
      </c>
      <c r="N148" s="17">
        <v>0</v>
      </c>
      <c r="O148" s="17">
        <v>0</v>
      </c>
      <c r="P148" s="16">
        <v>0</v>
      </c>
      <c r="Q148" s="26">
        <v>0</v>
      </c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3" t="s">
        <v>93</v>
      </c>
      <c r="B149" s="13" t="s">
        <v>170</v>
      </c>
      <c r="C149" s="13" t="s">
        <v>170</v>
      </c>
      <c r="D149" s="13" t="s">
        <v>233</v>
      </c>
      <c r="E149" s="13" t="s">
        <v>219</v>
      </c>
      <c r="F149" s="13" t="s">
        <v>220</v>
      </c>
      <c r="G149" s="14">
        <v>0</v>
      </c>
      <c r="H149" s="14">
        <v>0</v>
      </c>
      <c r="I149" s="14">
        <v>0</v>
      </c>
      <c r="J149" s="25">
        <v>0</v>
      </c>
      <c r="K149" s="25">
        <v>0</v>
      </c>
      <c r="L149" s="25">
        <v>0</v>
      </c>
      <c r="M149" s="18" t="s">
        <v>234</v>
      </c>
      <c r="N149" s="17">
        <v>0</v>
      </c>
      <c r="O149" s="17">
        <v>0</v>
      </c>
      <c r="P149" s="16">
        <v>0</v>
      </c>
      <c r="Q149" s="26">
        <v>0</v>
      </c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3" t="s">
        <v>94</v>
      </c>
      <c r="B150" s="13" t="s">
        <v>170</v>
      </c>
      <c r="C150" s="13" t="s">
        <v>170</v>
      </c>
      <c r="D150" s="13" t="s">
        <v>233</v>
      </c>
      <c r="E150" s="13" t="s">
        <v>219</v>
      </c>
      <c r="F150" s="13" t="s">
        <v>220</v>
      </c>
      <c r="G150" s="14">
        <v>0</v>
      </c>
      <c r="H150" s="14">
        <v>0</v>
      </c>
      <c r="I150" s="14">
        <v>0</v>
      </c>
      <c r="J150" s="25">
        <v>0</v>
      </c>
      <c r="K150" s="25">
        <v>0</v>
      </c>
      <c r="L150" s="25">
        <v>0</v>
      </c>
      <c r="M150" s="18" t="s">
        <v>234</v>
      </c>
      <c r="N150" s="17">
        <v>0</v>
      </c>
      <c r="O150" s="17">
        <v>0</v>
      </c>
      <c r="P150" s="16">
        <v>0</v>
      </c>
      <c r="Q150" s="26">
        <v>0</v>
      </c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3" t="s">
        <v>95</v>
      </c>
      <c r="B151" s="13" t="s">
        <v>171</v>
      </c>
      <c r="C151" s="13" t="s">
        <v>171</v>
      </c>
      <c r="D151" s="13" t="s">
        <v>233</v>
      </c>
      <c r="E151" s="13" t="s">
        <v>219</v>
      </c>
      <c r="F151" s="13" t="s">
        <v>220</v>
      </c>
      <c r="G151" s="14">
        <v>0</v>
      </c>
      <c r="H151" s="14">
        <v>1903797.29</v>
      </c>
      <c r="I151" s="14">
        <v>1830477.62</v>
      </c>
      <c r="J151" s="25">
        <v>0</v>
      </c>
      <c r="K151" s="25">
        <v>1</v>
      </c>
      <c r="L151" s="25">
        <v>1</v>
      </c>
      <c r="M151" s="18" t="s">
        <v>234</v>
      </c>
      <c r="N151" s="17">
        <v>0</v>
      </c>
      <c r="O151" s="17">
        <v>0.96148766972979571</v>
      </c>
      <c r="P151" s="16">
        <v>0</v>
      </c>
      <c r="Q151" s="16">
        <f t="shared" si="4"/>
        <v>0.96148766972979571</v>
      </c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3" t="s">
        <v>96</v>
      </c>
      <c r="B152" s="13" t="s">
        <v>172</v>
      </c>
      <c r="C152" s="13" t="s">
        <v>172</v>
      </c>
      <c r="D152" s="13" t="s">
        <v>233</v>
      </c>
      <c r="E152" s="13" t="s">
        <v>219</v>
      </c>
      <c r="F152" s="13" t="s">
        <v>220</v>
      </c>
      <c r="G152" s="14">
        <v>0</v>
      </c>
      <c r="H152" s="14">
        <v>2497984.7599999998</v>
      </c>
      <c r="I152" s="14">
        <v>2496369.7200000002</v>
      </c>
      <c r="J152" s="25">
        <v>0</v>
      </c>
      <c r="K152" s="25">
        <v>1</v>
      </c>
      <c r="L152" s="25">
        <v>1</v>
      </c>
      <c r="M152" s="18" t="s">
        <v>234</v>
      </c>
      <c r="N152" s="17">
        <v>0</v>
      </c>
      <c r="O152" s="17">
        <v>0.99935346282897275</v>
      </c>
      <c r="P152" s="16">
        <v>0</v>
      </c>
      <c r="Q152" s="16">
        <f t="shared" si="4"/>
        <v>0.99935346282897275</v>
      </c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3" t="s">
        <v>97</v>
      </c>
      <c r="B153" s="13" t="s">
        <v>173</v>
      </c>
      <c r="C153" s="13" t="s">
        <v>173</v>
      </c>
      <c r="D153" s="13" t="s">
        <v>233</v>
      </c>
      <c r="E153" s="13" t="s">
        <v>219</v>
      </c>
      <c r="F153" s="13" t="s">
        <v>220</v>
      </c>
      <c r="G153" s="14">
        <v>0</v>
      </c>
      <c r="H153" s="14">
        <v>289724.76</v>
      </c>
      <c r="I153" s="14">
        <v>0</v>
      </c>
      <c r="J153" s="25">
        <v>0</v>
      </c>
      <c r="K153" s="25">
        <v>1</v>
      </c>
      <c r="L153" s="25">
        <v>0</v>
      </c>
      <c r="M153" s="18" t="s">
        <v>234</v>
      </c>
      <c r="N153" s="17">
        <v>0</v>
      </c>
      <c r="O153" s="17">
        <v>0</v>
      </c>
      <c r="P153" s="16">
        <v>0</v>
      </c>
      <c r="Q153" s="16">
        <f t="shared" si="4"/>
        <v>0</v>
      </c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3" t="s">
        <v>41</v>
      </c>
      <c r="B154" s="13" t="s">
        <v>122</v>
      </c>
      <c r="C154" s="13" t="s">
        <v>122</v>
      </c>
      <c r="D154" s="13" t="s">
        <v>233</v>
      </c>
      <c r="E154" s="13" t="s">
        <v>219</v>
      </c>
      <c r="F154" s="13" t="s">
        <v>220</v>
      </c>
      <c r="G154" s="14">
        <v>0</v>
      </c>
      <c r="H154" s="14">
        <v>587800.16</v>
      </c>
      <c r="I154" s="14">
        <v>383052.49</v>
      </c>
      <c r="J154" s="25">
        <v>0</v>
      </c>
      <c r="K154" s="25">
        <v>1</v>
      </c>
      <c r="L154" s="25">
        <v>1</v>
      </c>
      <c r="M154" s="18" t="s">
        <v>234</v>
      </c>
      <c r="N154" s="17">
        <v>0</v>
      </c>
      <c r="O154" s="17">
        <v>0.65167129250185973</v>
      </c>
      <c r="P154" s="16">
        <v>0</v>
      </c>
      <c r="Q154" s="16">
        <f t="shared" si="4"/>
        <v>0.65167129250185973</v>
      </c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3" t="s">
        <v>44</v>
      </c>
      <c r="B155" s="13" t="s">
        <v>122</v>
      </c>
      <c r="C155" s="13" t="s">
        <v>122</v>
      </c>
      <c r="D155" s="13" t="s">
        <v>233</v>
      </c>
      <c r="E155" s="13" t="s">
        <v>219</v>
      </c>
      <c r="F155" s="13" t="s">
        <v>220</v>
      </c>
      <c r="G155" s="14">
        <v>0</v>
      </c>
      <c r="H155" s="14">
        <v>2428437.61</v>
      </c>
      <c r="I155" s="14">
        <v>2421817.35</v>
      </c>
      <c r="J155" s="25">
        <v>0</v>
      </c>
      <c r="K155" s="25">
        <v>1</v>
      </c>
      <c r="L155" s="25">
        <v>1</v>
      </c>
      <c r="M155" s="18" t="s">
        <v>234</v>
      </c>
      <c r="N155" s="17">
        <v>0</v>
      </c>
      <c r="O155" s="17">
        <v>0.99727386037313115</v>
      </c>
      <c r="P155" s="16">
        <v>0</v>
      </c>
      <c r="Q155" s="16">
        <f t="shared" si="4"/>
        <v>0.99727386037313115</v>
      </c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3" t="s">
        <v>98</v>
      </c>
      <c r="B156" s="13" t="s">
        <v>174</v>
      </c>
      <c r="C156" s="13" t="s">
        <v>174</v>
      </c>
      <c r="D156" s="13" t="s">
        <v>233</v>
      </c>
      <c r="E156" s="13" t="s">
        <v>219</v>
      </c>
      <c r="F156" s="13" t="s">
        <v>220</v>
      </c>
      <c r="G156" s="14">
        <v>0</v>
      </c>
      <c r="H156" s="14">
        <v>3216609.22</v>
      </c>
      <c r="I156" s="14">
        <v>3208229.04</v>
      </c>
      <c r="J156" s="25">
        <v>0</v>
      </c>
      <c r="K156" s="25">
        <v>1</v>
      </c>
      <c r="L156" s="25">
        <v>1</v>
      </c>
      <c r="M156" s="18" t="s">
        <v>234</v>
      </c>
      <c r="N156" s="17">
        <v>0</v>
      </c>
      <c r="O156" s="17">
        <v>0.997394716166361</v>
      </c>
      <c r="P156" s="16">
        <v>0</v>
      </c>
      <c r="Q156" s="16">
        <f t="shared" si="4"/>
        <v>0.997394716166361</v>
      </c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3" t="s">
        <v>99</v>
      </c>
      <c r="B157" s="13" t="s">
        <v>174</v>
      </c>
      <c r="C157" s="13" t="s">
        <v>174</v>
      </c>
      <c r="D157" s="13" t="s">
        <v>233</v>
      </c>
      <c r="E157" s="13" t="s">
        <v>219</v>
      </c>
      <c r="F157" s="13" t="s">
        <v>220</v>
      </c>
      <c r="G157" s="14">
        <v>0</v>
      </c>
      <c r="H157" s="14">
        <v>869881.44</v>
      </c>
      <c r="I157" s="14">
        <v>869881.44</v>
      </c>
      <c r="J157" s="25">
        <v>0</v>
      </c>
      <c r="K157" s="25">
        <v>1</v>
      </c>
      <c r="L157" s="25">
        <v>1</v>
      </c>
      <c r="M157" s="18" t="s">
        <v>234</v>
      </c>
      <c r="N157" s="17">
        <v>0</v>
      </c>
      <c r="O157" s="17">
        <v>1</v>
      </c>
      <c r="P157" s="16">
        <v>0</v>
      </c>
      <c r="Q157" s="16">
        <f t="shared" si="4"/>
        <v>1</v>
      </c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3" t="s">
        <v>100</v>
      </c>
      <c r="B158" s="13" t="s">
        <v>175</v>
      </c>
      <c r="C158" s="13" t="s">
        <v>175</v>
      </c>
      <c r="D158" s="13" t="s">
        <v>233</v>
      </c>
      <c r="E158" s="13" t="s">
        <v>219</v>
      </c>
      <c r="F158" s="13" t="s">
        <v>220</v>
      </c>
      <c r="G158" s="14">
        <v>0</v>
      </c>
      <c r="H158" s="14">
        <v>1401600.35</v>
      </c>
      <c r="I158" s="14">
        <v>1401600.35</v>
      </c>
      <c r="J158" s="25">
        <v>0</v>
      </c>
      <c r="K158" s="25">
        <v>1</v>
      </c>
      <c r="L158" s="25">
        <v>1</v>
      </c>
      <c r="M158" s="18" t="s">
        <v>234</v>
      </c>
      <c r="N158" s="17">
        <v>0</v>
      </c>
      <c r="O158" s="17">
        <v>1</v>
      </c>
      <c r="P158" s="16">
        <v>0</v>
      </c>
      <c r="Q158" s="16">
        <f t="shared" si="4"/>
        <v>1</v>
      </c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3" t="s">
        <v>41</v>
      </c>
      <c r="B159" s="13" t="s">
        <v>122</v>
      </c>
      <c r="C159" s="13" t="s">
        <v>122</v>
      </c>
      <c r="D159" s="13" t="s">
        <v>233</v>
      </c>
      <c r="E159" s="13" t="s">
        <v>219</v>
      </c>
      <c r="F159" s="13" t="s">
        <v>220</v>
      </c>
      <c r="G159" s="14">
        <v>0</v>
      </c>
      <c r="H159" s="14">
        <v>16376966.57</v>
      </c>
      <c r="I159" s="14">
        <v>16376966.57</v>
      </c>
      <c r="J159" s="25">
        <v>0</v>
      </c>
      <c r="K159" s="25">
        <v>1</v>
      </c>
      <c r="L159" s="25">
        <v>1</v>
      </c>
      <c r="M159" s="18" t="s">
        <v>234</v>
      </c>
      <c r="N159" s="17">
        <v>0</v>
      </c>
      <c r="O159" s="17">
        <v>1</v>
      </c>
      <c r="P159" s="16">
        <v>0</v>
      </c>
      <c r="Q159" s="16">
        <f t="shared" si="4"/>
        <v>1</v>
      </c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25">
      <c r="A160" s="1"/>
      <c r="B160" s="1"/>
      <c r="C160" s="1"/>
      <c r="D160" s="1"/>
      <c r="E160" s="1"/>
      <c r="F160" s="1"/>
      <c r="G160" s="15">
        <v>10773764.300000001</v>
      </c>
      <c r="H160" s="15">
        <v>198853557.80999994</v>
      </c>
      <c r="I160" s="15">
        <v>191386453.23999998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2">
    <mergeCell ref="A1:Q1"/>
    <mergeCell ref="K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ATESORERIA</cp:lastModifiedBy>
  <cp:revision/>
  <dcterms:created xsi:type="dcterms:W3CDTF">2024-04-08T20:30:24Z</dcterms:created>
  <dcterms:modified xsi:type="dcterms:W3CDTF">2025-01-29T16:04:07Z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