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V:\CTA2021\4TO TRIMESTRE\DIGITAL\"/>
    </mc:Choice>
  </mc:AlternateContent>
  <bookViews>
    <workbookView xWindow="0" yWindow="0" windowWidth="28800" windowHeight="12330"/>
  </bookViews>
  <sheets>
    <sheet name="IR" sheetId="5" r:id="rId1"/>
    <sheet name="Instructivo_IR" sheetId="8" r:id="rId2"/>
    <sheet name="Hoja1" sheetId="7" state="hidden" r:id="rId3"/>
  </sheets>
  <definedNames>
    <definedName name="_ftn1" localSheetId="0">IR!#REF!</definedName>
    <definedName name="_ftnref1" localSheetId="0">IR!#REF!</definedName>
    <definedName name="_xlnm.Print_Area" localSheetId="0">IR!$A$3:$W$29</definedName>
  </definedNames>
  <calcPr calcId="162913"/>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G155" i="5" l="1"/>
  <c r="F149" i="5"/>
  <c r="G124" i="5" l="1"/>
  <c r="H85" i="5" l="1"/>
  <c r="F85" i="5"/>
  <c r="F86" i="5" s="1"/>
  <c r="F98" i="5"/>
  <c r="F95" i="5"/>
  <c r="G85" i="5" l="1"/>
  <c r="H45" i="5"/>
  <c r="H47" i="5" s="1"/>
  <c r="H48" i="5" s="1"/>
  <c r="G55" i="5" l="1"/>
  <c r="G53" i="5"/>
  <c r="F53" i="5"/>
  <c r="F55" i="5"/>
  <c r="F40" i="5" l="1"/>
  <c r="F36" i="5"/>
  <c r="F34" i="5"/>
  <c r="F31" i="5"/>
  <c r="F35" i="5" l="1"/>
  <c r="F32" i="5" s="1"/>
  <c r="F124" i="5" l="1"/>
  <c r="F111" i="5"/>
  <c r="F109" i="5" s="1"/>
  <c r="F110" i="5" s="1"/>
</calcChain>
</file>

<file path=xl/sharedStrings.xml><?xml version="1.0" encoding="utf-8"?>
<sst xmlns="http://schemas.openxmlformats.org/spreadsheetml/2006/main" count="2246" uniqueCount="620">
  <si>
    <t>Instructivo</t>
  </si>
  <si>
    <t>Recomendación:</t>
  </si>
  <si>
    <t>Prespuesto del programa presupuestario</t>
  </si>
  <si>
    <t>S Sujetos a Reglas de Operación</t>
  </si>
  <si>
    <t>U Otros Subsidios</t>
  </si>
  <si>
    <t>E Prestación de Servicios Públicos</t>
  </si>
  <si>
    <t>B Provisión de Bienes Públicos</t>
  </si>
  <si>
    <t>P Planeación, seguimiento y evaluación de políticas públicas</t>
  </si>
  <si>
    <t>F Promoción y fomento</t>
  </si>
  <si>
    <t>G Regulación y supervisión</t>
  </si>
  <si>
    <t>A Funciones de las Fuerzas Armadas (Únicamente Gobierno Federal)</t>
  </si>
  <si>
    <t>R Específicos</t>
  </si>
  <si>
    <t>K Proyectos de Inversión</t>
  </si>
  <si>
    <t>M Apoyo al proceso presupuestario y para mejorar la eficiencia institucional</t>
  </si>
  <si>
    <t>O Apoyo a la función pública y al mejoramiento de la gestión</t>
  </si>
  <si>
    <t>W Operaciones ajenas</t>
  </si>
  <si>
    <t>L Obligaciones de cumplimiento de resolución jurisdiccional</t>
  </si>
  <si>
    <t>N Desastres Naturales</t>
  </si>
  <si>
    <t>J Pensiones y jubilaciones</t>
  </si>
  <si>
    <t>T Aportaciones a la seguridad social</t>
  </si>
  <si>
    <t>Y Aportaciones a fondos de estabilización</t>
  </si>
  <si>
    <t>Z Aportaciones a fondos de inversión y reestructura de pensiones</t>
  </si>
  <si>
    <t>I Gasto Federalizado</t>
  </si>
  <si>
    <t>C Participaciones a entidades federativas y municipios</t>
  </si>
  <si>
    <t>D Costo financiero, deuda o apoyos a deudores y ahorradores de la banca</t>
  </si>
  <si>
    <t>H Adeudos de ejercicios fiscales anteriores</t>
  </si>
  <si>
    <t>Descripción del resumen narrativo (FIN, Propósito, componentes y actividades)</t>
  </si>
  <si>
    <t>FIN</t>
  </si>
  <si>
    <t>PROPÓSITO</t>
  </si>
  <si>
    <t>COMPONENTE</t>
  </si>
  <si>
    <t>ACTIVIDAD</t>
  </si>
  <si>
    <t>Valor del denominador de la formula</t>
  </si>
  <si>
    <t>Desarrollo Social</t>
  </si>
  <si>
    <t xml:space="preserve">Meta del indicador alcanzada
</t>
  </si>
  <si>
    <t xml:space="preserve">Meta del indicador Modificada
</t>
  </si>
  <si>
    <t xml:space="preserve">Meta del indicador Programada
</t>
  </si>
  <si>
    <t xml:space="preserve">Fórmula de cálculo
</t>
  </si>
  <si>
    <t xml:space="preserve">Nivel de la MIR, al que corresponde el indicador
</t>
  </si>
  <si>
    <t xml:space="preserve">Nombre del Indicador
</t>
  </si>
  <si>
    <t>Nivel de la MIR del programa</t>
  </si>
  <si>
    <t xml:space="preserve">Cuenta con MIR
(SI/NO)
</t>
  </si>
  <si>
    <t xml:space="preserve">Pagado
</t>
  </si>
  <si>
    <t xml:space="preserve">Ejercido
</t>
  </si>
  <si>
    <t xml:space="preserve">Devengado
</t>
  </si>
  <si>
    <t>Modificado</t>
  </si>
  <si>
    <t xml:space="preserve">Aprobado
</t>
  </si>
  <si>
    <t xml:space="preserve">Nombre de la dependencia o entidad que lo ejecuta
</t>
  </si>
  <si>
    <t xml:space="preserve">Clasificación funcional del gasto al que corresponde el programa presupuestario
</t>
  </si>
  <si>
    <t xml:space="preserve">Nombre del programa presupuestario
</t>
  </si>
  <si>
    <t xml:space="preserve">Clave del Programa presupuestario
</t>
  </si>
  <si>
    <t xml:space="preserve">Clasificación Programática acorde al CONAC
</t>
  </si>
  <si>
    <t>Desarrollo Económico</t>
  </si>
  <si>
    <t>Gobierno y Finanzas</t>
  </si>
  <si>
    <t>Otros</t>
  </si>
  <si>
    <t xml:space="preserve">Valor del numerador de la formula </t>
  </si>
  <si>
    <t>Resultado del indicador</t>
  </si>
  <si>
    <t>Señalar el nombre completo de la o las dependencias o entidades que ejecutan el programa presupuestario.</t>
  </si>
  <si>
    <t>Indicar si el indicador corresponde al nivel de FIN, PROPÓSITO, COMPONENTE O ACTIVIDAD  de la MIR</t>
  </si>
  <si>
    <t>Se refiere a la expresión matemática del indicador. Determina la forma en que se relacionan las variables.</t>
  </si>
  <si>
    <t>Señalar la meta aprobada del indicador para el ejercicio en que se reporta.</t>
  </si>
  <si>
    <t>Señalar la meta modificada del indicador para el periodo en que se reporta.</t>
  </si>
  <si>
    <t>Señalar la meta alcanzada del indicador para el periodo en que se reporta.</t>
  </si>
  <si>
    <t>Indicar el importe del presupuesto modificado para el programa presupuestario a la fecha en que se reporta.
Nota: en caso de contar con datos del presupuesto modificado a nivel actividad de la MIR del programa, indicar el importe en cada una; la suma del importe de todas las actividades debe corresponder con el valor señalado al importe del componente asociado, asimismo, la suma total del importe de los componentes debe corresponder con el importe indicado en la fila del PROPOSITO y finalmente, éste debe ser el mismo que el importe del nivel FIN.</t>
  </si>
  <si>
    <t>Indicar el importe del presupuesto ejercido para el programa presupuestario a la fecha en que se reporta.
Nota: en caso de contar con datos del presupuesto ejercido a nivel actividad de la MIR del programa, indicar el importe en cada una; la suma del importe de todas las actividades debe corresponder con el valor señalado al importe del componente asociado, asimismo, la suma total del importe de los componentes debe corresponder con el importe indicado en la fila del PROPOSITO y finalmente, éste debe ser el mismo que el importe del nivel FIN.</t>
  </si>
  <si>
    <t>Indicar el importe del presupuesto devengado para el programa presupuestario a la fecha en que se reporta.
Nota: en caso de contar con datos del presupuesto devengado a nivel actividad de la MIR del programa, indicar el importe en cada una; la suma del importe de todas las actividades debe corresponder con el valor señalado al importe del componente asociado, asimismo, la suma total del importe de los componentes debe corresponder con el importe indicado en la fila del PROPOSITO y finalmente, éste debe ser el mismo que el importe del nivel FIN.</t>
  </si>
  <si>
    <t>Indicar el importe del presupuesto pagado para el programa presupuestario a la fecha en que se reporta.
Nota: en caso de contar con datos del presupuesto pagado a nivel actividad de la MIR del programa, indicar el importe en cada una; la suma del importe de todas las actividades debe corresponder con el valor señalado al importe del componente asociado, asimismo, la suma total del importe de los componentes debe corresponder con el importe indicado en la fila del PROPOSITO y finalmente, éste debe ser el mismo que el importe del nivel FIN.</t>
  </si>
  <si>
    <t>Seleccionar el nivel de la MIR del programa presupuestario a describir FIN, PROPÓSITO, COMPONENTE O ACTIVIDAD.</t>
  </si>
  <si>
    <t>Descripción del FIN, PROPÓSITO, COMPONENTES Y ACTIVIDADES de la MIR del Programa Presupuestario</t>
  </si>
  <si>
    <t>Describir el significado de las variables de la fórmula del indicador</t>
  </si>
  <si>
    <t xml:space="preserve">Indicar la cantidad que se obtuvo al periodo que se reporta respecto al numerador de la fórmula del indicador </t>
  </si>
  <si>
    <t xml:space="preserve">Indicar la cantidad que se obtuvo al periodo que se reporta respecto al denominador de la fórmula del indicador </t>
  </si>
  <si>
    <t>Unidad de medida de las variables del indicador</t>
  </si>
  <si>
    <t>MIR</t>
  </si>
  <si>
    <t>Indicadores</t>
  </si>
  <si>
    <t>Indicar el importe del presupuesto aprobado para el programa presupuestario.
Nota: en caso de contar con datos del presupuesto aprobado a nivel actividad de la MIR del programa, indicar el importe en cada una; la suma del importe de todas las actividades debe corresponder con el valor señalado al importe aprobado del componente asociado, asimismo, la suma total del importe de los componentes debe corresponder con el importe indicado en la fila del PROPOSITO y finalmente, éste debe ser el mismo que el importe del nivel FIN.</t>
  </si>
  <si>
    <t xml:space="preserve">En caso de no contar con la información señalada en cada campo indicar N/D (no Disponible) o N/A en el caso de que no aplique la información requerida. Nota: esta recomendación no aplica en las columnas 6 al 10 dado lo comentado en el punto 14. </t>
  </si>
  <si>
    <r>
      <t xml:space="preserve">Seleccionar la clasificación programática de acuerdo al CONAC, a la que se encuentra vinculada el programa presupuestario. Consultar clasificación disponible en: 
</t>
    </r>
    <r>
      <rPr>
        <b/>
        <sz val="12"/>
        <color theme="1"/>
        <rFont val="Arial Narrow"/>
        <family val="2"/>
      </rPr>
      <t>https://www.conac.gob.mx/work/models/CONAC/normatividad/NOR_01_02_004.pdf</t>
    </r>
  </si>
  <si>
    <r>
      <t xml:space="preserve">Indicar la clave que se le asignó al programa presupuestario la cual debe iniciar con la letra que señale el acuerdo por el que se emite la clasificación programática del gasto emitido por el CONAC.  Consultar clasificación disponible en:
</t>
    </r>
    <r>
      <rPr>
        <b/>
        <sz val="12"/>
        <color theme="1"/>
        <rFont val="Arial Narrow"/>
        <family val="2"/>
      </rPr>
      <t>https://www.conac.gob.mx/work/models/CONAC/normatividad/NOR_01_02_004.pdf</t>
    </r>
  </si>
  <si>
    <r>
      <t xml:space="preserve">Seleccionar la clasificación funcional del gasto al que corresponde el programa presupuestario acorde al Acuerdo emitido por el CONAC, esto es: DESARROLLO SOCIAL, DESARROLLO ECONÓMICO, GOBIERNO, OTROS. Consultar clasificación disponible en:
</t>
    </r>
    <r>
      <rPr>
        <b/>
        <sz val="12"/>
        <color theme="1"/>
        <rFont val="Arial Narrow"/>
        <family val="2"/>
      </rPr>
      <t>https://www.conac.gob.mx/work/models/CONAC/normatividad/NOR_01_02_003.pdf</t>
    </r>
  </si>
  <si>
    <t>Columna</t>
  </si>
  <si>
    <t>Indicar la denominación que se le haya otorgado al programa presupuestario. El nombre del programa presupuestario no debe ser el mismo que el de la Unidad Responsable.</t>
  </si>
  <si>
    <t>Indicar si para el programa presupuestario se elaboró su Matriz de Indicadores para Resultados, (MIR).</t>
  </si>
  <si>
    <t>Descripción del nombre asignado al indicador, ejemplo: "Índice de marginación en Guanajuato", en caso de no contar con información del indicador se deberán atender las recomendaciones del instructivo. Nota: por cada indicador deberán rellenarse los datos de las columnas 1 a 5 y de la 11 a 13, excepto las columnas 6 a la 10, debido a que en éstas se deberá indicar únicamente los importes del FIN, PROPOSITO, COMPONENTES Y ACTIVIDADES.</t>
  </si>
  <si>
    <t>Indicar la unidad de medida que tienen las variables del indicador, (alumnos, profesores, áreas naturales protegidas, áreas reforestadas).</t>
  </si>
  <si>
    <t>Descripción de variables de la fórmula</t>
  </si>
  <si>
    <t>A</t>
  </si>
  <si>
    <t>A0101</t>
  </si>
  <si>
    <t>Síndicatura eficiente</t>
  </si>
  <si>
    <t>Legislación</t>
  </si>
  <si>
    <t>SINDICO Y REGIDORES</t>
  </si>
  <si>
    <t>Si</t>
  </si>
  <si>
    <t>Implementar estrategias legales adecuadas para la defensa del patrimonio del Municipio</t>
  </si>
  <si>
    <t>Suma acumulada de resultados</t>
  </si>
  <si>
    <t>[(Suma acumulada de resultados)/Meta global del programa)]-1*100</t>
  </si>
  <si>
    <t>Defender el patrimonio   municipal</t>
  </si>
  <si>
    <t>Porcentaje</t>
  </si>
  <si>
    <t>PROPOSITO</t>
  </si>
  <si>
    <t>Numero de asuntos contestados</t>
  </si>
  <si>
    <t>Numero de asuntos contestados / total de juicios emplazados y notificados-1*100</t>
  </si>
  <si>
    <t>1 Vinculación entre áreas jurídicas del Ayuntamiento</t>
  </si>
  <si>
    <t>Numero de reuniones programadas</t>
  </si>
  <si>
    <t>Numero de reuniones programadas/numero de reuniones realizadas -1*100</t>
  </si>
  <si>
    <t>Vinculación entre áreas jurídicas del Ayuntamiento</t>
  </si>
  <si>
    <t>Implementación de un registro de las solicitudes de información hechas a otras dependencias municipales</t>
  </si>
  <si>
    <t>Numero de solicitudes de informacion realizadas a las dependencias</t>
  </si>
  <si>
    <t>Numero de solicitudes de informacion realizadas a las dependencias/numero de  respuestas oportunas de las dependencias  a oficios de solicitud de información -1*100</t>
  </si>
  <si>
    <t>2 Reforzamiento de la capacidad de respuesta para la defensa jurídica ante tribunales.</t>
  </si>
  <si>
    <t>(Suma acumulada de resultados</t>
  </si>
  <si>
    <t>Reforzamiento de la capacidad de respuesta para la defensa jurídica ante tribunales.</t>
  </si>
  <si>
    <t>Implementación de mesas de Negociación</t>
  </si>
  <si>
    <t>Numero de actos Juridicos en proceso</t>
  </si>
  <si>
    <t>Numero de actos Juridicos en proceso/Numero de actos  jurídicos resueltos-1*100</t>
  </si>
  <si>
    <t>Actualización de equipos y sistemas informáticos.</t>
  </si>
  <si>
    <t>Número de equipos actualizados</t>
  </si>
  <si>
    <t>numero de equipos actualizados/total de equipos existentes -1*100</t>
  </si>
  <si>
    <t>nnnn</t>
  </si>
  <si>
    <t>E</t>
  </si>
  <si>
    <t>E0204</t>
  </si>
  <si>
    <t>INSTITUTO DE LA JUVENTUD</t>
  </si>
  <si>
    <t>contribuir  a la reduccion de riesgos psicosociales a los que se enfrente la juventud</t>
  </si>
  <si>
    <t xml:space="preserve">REDUCCION EN LA CANTIDAD DE JOVENES QUE ENFRENTAN UN RIESGO PSICOSOCIAL Y MEJORA DE LA CONVIVENCIA EN FAMILIA_x000D_
</t>
  </si>
  <si>
    <t>NUMERO DE CASOS EN SITUACIONES NO DESEADAS EN EL AÑO 1/ NUMERO DE CASOS DE JOVENES EN SITUACIONE NO DESEADAS EN EL AÑO 2</t>
  </si>
  <si>
    <t xml:space="preserve">CONTRIBUIR A LA REDUCCION DE RIESGOS PSICOSOCIALES A LOS QUE SE ENFRENTA LA JUVENTUD Y MEJORAR ASI LA CALIDAD DE VIDA DE LAS FAMILIAS Y LOGRAR UNA SANA CONVIVENCIA EN EL AMBIETE QUE LES RODEA._x000D_
</t>
  </si>
  <si>
    <t xml:space="preserve">LOS JOVENES DE 12 A 29 AÑOS EN SITUACION DE RIESGO, Y PONTENCIALMENTE CANDIDATOS A SER RECLUTADOS POR GRUPOS DELICTIVOS PARA COMETER ACTOS EN CONTRA DE LAS LEYES._x000D_
</t>
  </si>
  <si>
    <t xml:space="preserve">BAJA TASA DE JOVENES FARMACODEPENDIENTES Y BAJA TASA DE JOVENES QUE COMETEN DELITOS._x000D_
</t>
  </si>
  <si>
    <t xml:space="preserve">(# DE JOVENES QUE PARTICIPAN EN ALGUNA ACTIVIDAD CULTURAL, EDUCATIVA O RECREATIVA EN EL AÑO N / # DE JOVENES QUE PARTICIPAN EN ALGUNA ACTIVIDAD CULTURAL, EDUCATIVA O RECREATIVA EN EL AÑO N-1) -1*100					</t>
  </si>
  <si>
    <t xml:space="preserve">1 ATENCION A LOS JOVENES A TRAVES DE ACTIVIDADES ENFOCADAS A LA PREVENCION Y ATENCION DE RIESGOS PSICOSOCIALES _x000D_
</t>
  </si>
  <si>
    <t xml:space="preserve">LOS JOVENES RECIBEN TALLERES, PLATICAS Y ORIENTACION PARA PREVENIR RIESGOS PSICOSOCIALES_x000D_
</t>
  </si>
  <si>
    <t xml:space="preserve">(PRESUPUESTO DESIGNADO EN EL AÑO N/  PRESUPUESTO DESIGNADO EN EL AÑO N-1) -1*100								_x000D_
</t>
  </si>
  <si>
    <t xml:space="preserve">ATENCION A LOS JOVENES A TRAVES DE ACTIVIDADES ENFOCADAS A LA PREVENCION Y ATENCION DE RIESGOS PSICOSOCIALES _x000D_
</t>
  </si>
  <si>
    <t>PROCENTAJE</t>
  </si>
  <si>
    <t xml:space="preserve">PLATICAS Y TALLERES DE ORIENTACION Y PREVENCION_x000D_
</t>
  </si>
  <si>
    <t xml:space="preserve">REGISTRO DE BENEFICIARIOS_x000D_
</t>
  </si>
  <si>
    <t>TOTAL DE BENEFICIARIOS ENTRE PRESUPUESTO ASIGNADO</t>
  </si>
  <si>
    <t xml:space="preserve">CANALIZACIONES A CENTROS DE APOYO Y ORIENTACION_x000D_
</t>
  </si>
  <si>
    <t xml:space="preserve">PADRON DE CANALIZACIONES_x000D_
</t>
  </si>
  <si>
    <t>NUMERO DE CANALIZACIONES DEL AÑO 1 ENTRE NUMERO DE CANALIZACIONES DEL AÑO 2</t>
  </si>
  <si>
    <t xml:space="preserve">FIRMA DE CONVENIOS PARA ATENDER Y APOYAR A LOS JOVENES EN COPARTICIPACION CON OTRAS INSTITUCIONES_x000D_
</t>
  </si>
  <si>
    <t xml:space="preserve">CONVENIOS FIRMADOS_x000D_
</t>
  </si>
  <si>
    <t>NUMERO DE CONVENIOS FIRMADOS DEL AÑO 1 ENTRE NUMERO DE CONVENIOS FIRMADOS DEL AÑO 2</t>
  </si>
  <si>
    <t>CONVENIO</t>
  </si>
  <si>
    <t xml:space="preserve">2 GENERACION DE ESPACIOS DE EMPODERAMIENTO DE LA POBLACION JOVEN DE ENTRE 12 Y 29 AÑOS DE EDAD ._x000D_
</t>
  </si>
  <si>
    <t xml:space="preserve">NUMERO DE JOVENES PARTICIPANTES EN LAS CONVOCATORIAS_x000D_
</t>
  </si>
  <si>
    <t>NUMERO DE CONVOCATORIA DEL AÑO 1 ENTRE NUMERO DE CONVOCATORIAS DEL AÑO 2</t>
  </si>
  <si>
    <t>GENERACION DE ESPACIOS DE EMPODERAMIENTO DE LA POBLACION JOVEN DE ENTRE 12 Y 29 AÑOS DE EDAD .</t>
  </si>
  <si>
    <t xml:space="preserve">RECONOCIMIENTO DE LA TRAYECTORIA SOCIAL, ACADEMICA, ENTRE OTROS A JOVENES QUE DESTACAN EN EL MUNICIPIO._x000D_
</t>
  </si>
  <si>
    <t xml:space="preserve">NUMERO DE JOVENES BENEFICIADOS CON UN INCENTIVO ECONOMICO O RECONOCIMIENTO PUBLICO_x000D_
</t>
  </si>
  <si>
    <t>NUMERO DE BENEFIARIOS CON INCENTIVO DEL AÑO 1 ENTRE NUMERO DE BENEFICIARIOS DEL AÑO 2</t>
  </si>
  <si>
    <t>RECONOCIMIENTO DE LA TRAYECTORIA SOCIAL, ACADEMICA, ENTRE OTROS A JOVENES QUE DESTACAN EN EL MUNICIPIO.</t>
  </si>
  <si>
    <t xml:space="preserve">CREACION DE ESPACIOS DE EXPRESION CULTURAL, ARTISTICA Y DEPORTIVA EN LOS QUE LOS JOVENES PUDEN RECREARSE._x000D_
</t>
  </si>
  <si>
    <t xml:space="preserve">NUMERO DE CONVOCATORIAS EMITIDAS PARA QUE PARTICIPEN LOS JOVENES </t>
  </si>
  <si>
    <t>NUMERO DE CONVOCATORIAS DEL AÑO 1 ENTRE NUMERO DE CONVOCATORIAS DEL AÑO 2</t>
  </si>
  <si>
    <t xml:space="preserve">3 RECUPERACION Y FORTALECIMEINTO DE LAS TRADICIONES QUE IDENTIFICAN AL MUNICIPIO Y AL PAIS EN LAS QUE LOS JOVENES PUEDEN IDENTIFICARSE Y FORTALECER SU IDENTIDAD_x000D_
</t>
  </si>
  <si>
    <t>NUMERO DE JOVENES PARTICIPANTES DEL AÑO 1 ENTRE NUMERO DE JOVENES DEL AÑO 2</t>
  </si>
  <si>
    <t xml:space="preserve">RECUPERACION Y FORTALECIMEINTO DE LAS TRADICIONES QUE IDENTIFICAN AL MUNICIPIO Y AL PAIS EN LAS QUE LOS JOVENES PUEDEN IDENTIFICARSE Y FORTALECER SU IDENTIDAD_x000D_
</t>
  </si>
  <si>
    <t xml:space="preserve">CREACION DE ACTIVIDADES QUE PERMITAN AL JOVEN IDENTIFICARSE CON UNA CULTURA O TRADICION LOCAL O NACIONAL_x000D_
</t>
  </si>
  <si>
    <t>NUMERO DE CONVENIOS FIRMDOS EL AÑO 1 ENTRE NUMERO DE CONVENIOS FIRMADOS EL AÑO 2</t>
  </si>
  <si>
    <t xml:space="preserve">4 GENERACION DE ACTIVIDADES DE PREVENCION Y ORIENTACION A MUJERES ADOLESCENTES QUE INICIAN SU VIDA SEXUAL ACTIVA PARA EVITAR EMBARAZOS TEMPRANOS_x000D_
</t>
  </si>
  <si>
    <t xml:space="preserve">NUMERO DE JOVENES Y ADOLESCENTES ATENDIDOS A TRAVES DE LAS ACTIVIDADES_x000D_
</t>
  </si>
  <si>
    <t>numero de jovenes atendidos el año 1 entre numero de jovenes atendidos eL AÑO 2</t>
  </si>
  <si>
    <t xml:space="preserve">GENERACION DE ACTIVIDADES DE PREVENCION Y ORIENTACION A MUJERES ADOLESCENTES QUE INICIAN SU VIDA SEXUAL ACTIVA PARA EVITAR EMBARAZOS TEMPRANOS_x000D_
</t>
  </si>
  <si>
    <t xml:space="preserve">GENERACION DE CAMPAÑAS DE PREVENCION Y ORIENTACION PARA PREVENIR EMBARAZOS ADOLESCENTES_x000D_
</t>
  </si>
  <si>
    <t xml:space="preserve">NUMERO DE PARTICIPANTES ATRENDIDOS EN LAS CAMPAÑAS_x000D_
</t>
  </si>
  <si>
    <t>NUMERO DE PARTICIPANTES ATENDIDOS EN EL AÑO 1 ENTRE NUMERO DE PARTICIPANTES DEL AÑO 2</t>
  </si>
  <si>
    <t xml:space="preserve">GENERACION DE CAMPAÑAS DE LA IMPORTANCIA DEL USO DE PRESERVATIVO Y DE  ENFERMEDADES DE TRANSMISION SEXUAL EN ADOLESCENTES_x000D_
</t>
  </si>
  <si>
    <t>NUMERO DE PARTICOOANTES DEL AÑO UYNO ENTRE NUMERO DE PARTICIPANTES DEL AÑO 2</t>
  </si>
  <si>
    <t>O</t>
  </si>
  <si>
    <t>O0206</t>
  </si>
  <si>
    <t>UNIDAD TRANSPARENCIA Y ACCESO</t>
  </si>
  <si>
    <t>Aumentar la confianza ciudadana hacia las autoridades municipales.</t>
  </si>
  <si>
    <t xml:space="preserve">Este indicador muestra el total de la participación de las unidades administrativas en materia de transparencia </t>
  </si>
  <si>
    <t>(Total de observaciónes y recomendaciones contestadas/ total de observaciones y recomendaciones planteadas)*100</t>
  </si>
  <si>
    <t xml:space="preserve">Total contribución para disminuir las observaciones y recomendaciones sobre transparencia </t>
  </si>
  <si>
    <t>1 información publicada en tiempo y forma en los sitios electronicos oficiales</t>
  </si>
  <si>
    <t>La información publicada en los sitios oficiales</t>
  </si>
  <si>
    <t>(Total de fracciones publicadas/Total de fracciones programadas)*100</t>
  </si>
  <si>
    <t xml:space="preserve">información publicada en tiempo y forma en los sitios electronicos oficiales </t>
  </si>
  <si>
    <t xml:space="preserve">Porcentaje </t>
  </si>
  <si>
    <t>capacitación para el personal de las unidades administrativas</t>
  </si>
  <si>
    <t xml:space="preserve">Este indicador muestra el total de capacitaciones realizadas para el personal de las unidades administrativas </t>
  </si>
  <si>
    <t>(Total de capacitaciones realizadas para las unidades administrativas/Total de capcitación programadas para las unidades administrativas)*100</t>
  </si>
  <si>
    <t xml:space="preserve">capacitación para el personal de las unidades administrativas </t>
  </si>
  <si>
    <t>Participación en las capacitaciones convocadas por la unidad de transparencia</t>
  </si>
  <si>
    <t xml:space="preserve">Este indicador muestra la participación de las unidades administrativas en capacitaciones convocadas por la unidad de transparencia </t>
  </si>
  <si>
    <t>(Total asistencia de los funcioanrios publicos/ Total de funcionarios públicos programados)*100</t>
  </si>
  <si>
    <t xml:space="preserve">Participación en las capacitaciones convocadas por la unidad de transparencia </t>
  </si>
  <si>
    <t>2 Información publicada en el sitio web del municipio en materia de transparencia proactiva</t>
  </si>
  <si>
    <t xml:space="preserve">Este indicador muestra la información de transparencia proactiva en el sitio web del municipio. </t>
  </si>
  <si>
    <t>(Total información publicada/Total información planeada)*100</t>
  </si>
  <si>
    <t>Información publicada en el sitio web del municipio en materia de transparencia proactiva</t>
  </si>
  <si>
    <t>publicacion de los articulos 26 y 28 de la Ley de Transparencia y Acceso a la Información Pública</t>
  </si>
  <si>
    <t>Este indicador muestra la publicación de la información de los articulos 26 y 28 de la LTAIPEG</t>
  </si>
  <si>
    <t>(Total de fracciones de los articulos 26 y 28 publicados/Total de fracciones programadas)*100</t>
  </si>
  <si>
    <t>Capacitación para todos los servidores publicos en materia de transparencia, rendición de cuentas y gobierno abierto.</t>
  </si>
  <si>
    <t>Este indicador muestra el el numero de servidores publicos capacitados en el tema de transparencia, rendicion de cuentas y gobierno abierto</t>
  </si>
  <si>
    <t xml:space="preserve">Capacitación para todos los servidores publicos en materia de transparencia, rendición de cuentas y gobierno abierto. </t>
  </si>
  <si>
    <t>3 Programar capacitaciones para los funcionarios públicos en materia de Protección de Datos Personales</t>
  </si>
  <si>
    <t>Este indicador muestra el total de funcionarios publicos capacitados en materia de datos personales</t>
  </si>
  <si>
    <t>(Total de funcionarios capacitados en materia de proteccion de datos personales/Total de funcionarios programados en materia de protección de datos personales</t>
  </si>
  <si>
    <t>Programar capacitaciones para los funcionarios públicos en materia de Protección de Datos Personales</t>
  </si>
  <si>
    <t>Implementación del Aviso de Privacidad y formato de los derechos ARCO</t>
  </si>
  <si>
    <t>Este indicador muestra la implementación del aviso de privacidad y el formato de los derechos ARCO</t>
  </si>
  <si>
    <t>(Total de unidades administrativas con aviso de privacidad/Total de unidades administrativas programadas)*100</t>
  </si>
  <si>
    <t>Participación de las Unidades Administrativas en el proceso del tratamiento de Datos Personales.</t>
  </si>
  <si>
    <t>Este indicador muestra el proceso del tratamiento de datos personales en las unidades administrativas</t>
  </si>
  <si>
    <t>(Total participación de las unidades administrativas/Total participación de las unidades administrativas programadas)*100</t>
  </si>
  <si>
    <t xml:space="preserve">Participación de las Unidades Administrativas en el proceso del tratamiento de Datos Personales. </t>
  </si>
  <si>
    <t>R</t>
  </si>
  <si>
    <t>R0301</t>
  </si>
  <si>
    <t>Certeza jurídica para los santacrucenses</t>
  </si>
  <si>
    <t>SRIA DE AYUNTAMIENTO</t>
  </si>
  <si>
    <t>Contribuir a incrementar la certeza jurídica para los santacrucenses, mediante la implementación de acciones que garanticen el estado de derecho y el acato al principio de legalidad en nuestro municipio.</t>
  </si>
  <si>
    <t>Nivel de confianza ciudadana respecto al estado de derecho</t>
  </si>
  <si>
    <t>(Nivel de confianza ciudadana respeto al estado de derecho, en el año/Nivel de confianza ciudadana respeto al estado de derecho en el año anterior)-1*100</t>
  </si>
  <si>
    <t>La confianza de los santacrucences mayores de 18 años en el respeto al principio de certeza jurídica por parte de las autoridades municipales, aumentó con relación al año anterior.</t>
  </si>
  <si>
    <t>Porcentaje de la población de 18 años y más que confía en el respeto al principio de certeza jurídica por parte de las autoridades municipales.</t>
  </si>
  <si>
    <t>(Porcentaje de la población de 18 años y más que confía en el respeto al principio de certeza jurídica por parte de las autoridades municipales, en el año/Prcentaje de la población de 18 años y más que confía en el respeto al principio de certeza jurídica por parte de las autoridades municipales en el año anterior)-1*100</t>
  </si>
  <si>
    <t>1 Marco jurídico de la administración pública municipal actualizado</t>
  </si>
  <si>
    <t>Del total de reglamentos sometidos a consideración del ayuntamiento, este indicador mostrará qué porcentaje de reglamentos municipales ha sido aprobados.</t>
  </si>
  <si>
    <t>(Total de reglamentos municipales presentados al pleno, aprobados/Total de reglamentos municipales presentados al pleno)*100</t>
  </si>
  <si>
    <t>Marco jurídico de la administración pública municipal actualizado</t>
  </si>
  <si>
    <t>Reglamento Interior del Ayuntamiento actualizado y publicado.</t>
  </si>
  <si>
    <t xml:space="preserve">Este indicador muestra la actualización y publicación del Reglamento Interior del Ayuntamiento en el Periódico Oficial del Estado. </t>
  </si>
  <si>
    <t>Reglamento Interior del Ayuntamiento aprobado y publicado.</t>
  </si>
  <si>
    <t xml:space="preserve">Reglamento Interior del Ayuntamiento actualizado y publicado. </t>
  </si>
  <si>
    <t>2 Disposiciones administrativas municipales de observancia general publicadas</t>
  </si>
  <si>
    <t>Total de disposiciones administrativas municipales de observancia general publicadas.</t>
  </si>
  <si>
    <t>(Total de disposiciones administrativas municipales de observancia general, aprobadas/Total de disposiciones administrativas municipales de observancia general, publicadas)*100</t>
  </si>
  <si>
    <t>Disposiciones administrativas municipales de observancia general publicadas</t>
  </si>
  <si>
    <t>Elaboración de los puntos de acuerdo referentes a disposiciones administrativas de observancia general.</t>
  </si>
  <si>
    <t xml:space="preserve">De todas las disposiciones administrativas de observancia general aprobadas por el Ayuntamiento, este indicador mostrará qué porcentaje de éstas han sido notificadas a las áreas competentes. </t>
  </si>
  <si>
    <t>(Acuerdos referentes a disposiciones administrativas de observancia general, aprobados/Acuerdos referentes a disposiciones administrativas municipales de observancia general, turnados)*100</t>
  </si>
  <si>
    <t>L</t>
  </si>
  <si>
    <t>L0302</t>
  </si>
  <si>
    <t>RESOLUCIONES JURIDICAS</t>
  </si>
  <si>
    <t>ASUNTOS JURIDICOS</t>
  </si>
  <si>
    <t>Contribuir en la obtención de Resoluciones favorables a los intereses del Ayuntamiento.</t>
  </si>
  <si>
    <t>El número de demandas promovidas en contra del Ayuntamiento disminuyo considerablemente</t>
  </si>
  <si>
    <t xml:space="preserve">Este indicador muestra el número de demandas promovidas en contra del Ayuntamiento </t>
  </si>
  <si>
    <t>(Total de demandas promovidas en contra del ayuntamiento en el año / total de demandas promovidas en contra del ayuntamiento en el año anterior)-1*100</t>
  </si>
  <si>
    <t>1 Dar cumplimiento a la información requerida en tiempo y forma .</t>
  </si>
  <si>
    <t>este indicador muestra el cumplimiento a la información requerida en tiempo y forma .</t>
  </si>
  <si>
    <t>(total de requerimientos cumplidos en el año/ total de requerimientos recibidos en el año) *100</t>
  </si>
  <si>
    <t>Dar cumplimiento a la información requerida en tiempo y forma .</t>
  </si>
  <si>
    <t>Conocimiento del marco normativo que fundamenta los actos de autoridad por parte de los servidores públicos competentes.</t>
  </si>
  <si>
    <t>Este indicador muestra el conocimiento del marco normativo que fundamenta los actos de autoridad por parte de los servidores públicos competentes.</t>
  </si>
  <si>
    <t>(número de actos de autoridad realizados/ número de actos de autoridad planeados) *100</t>
  </si>
  <si>
    <t>porcentaje</t>
  </si>
  <si>
    <t>2 Notificaciones al área jurídica recibidas a tiempo.</t>
  </si>
  <si>
    <t>Ésta índicador muestra el numero de notificaciones al área jurídica recibidas a tiempo.</t>
  </si>
  <si>
    <t>(Total de notificaciones solventadas/total de notificaciones recibidas)*100</t>
  </si>
  <si>
    <t>Notificaciones al área jurídica recibidas a tiempo.</t>
  </si>
  <si>
    <t>Existencia de un mecanismo de coordinación con las dependencias competentes de la administración pública municipal.</t>
  </si>
  <si>
    <t>Éste índicador muestra la existencia de un mecanismo de coordinación con las dependencias competentes de la administración pública municipal.</t>
  </si>
  <si>
    <t xml:space="preserve">(coordinaciones  con las dependencias realizadas/ coordinaciones con las dependencias planeadas ) *100 </t>
  </si>
  <si>
    <t>3 Reglamentos municipales  actualizados.</t>
  </si>
  <si>
    <t>Éste índicador muestra los reglamentos municipales  actualizados.</t>
  </si>
  <si>
    <t>(número de reglamentos actualizados/número de reglamentos existentes)*100</t>
  </si>
  <si>
    <t>Reglamentos municipales  actualizados.</t>
  </si>
  <si>
    <t>Conocimiento del reglamento del área  a su cargo</t>
  </si>
  <si>
    <t xml:space="preserve">(número de solicitudes de revisión y conocimiento de reglamento a dependencias/ número de respuestas a solicitud de revisión y conocimiento de reglamento de las dependencias)*100 </t>
  </si>
  <si>
    <t xml:space="preserve">Conocimiento del reglamento del área  a su cargo </t>
  </si>
  <si>
    <t>E0401</t>
  </si>
  <si>
    <t>JUNTOS POR UNA TESORERÍA EFICIENTE</t>
  </si>
  <si>
    <t>TESORERIA</t>
  </si>
  <si>
    <t>EL DEPARTAMENTO DE TESORERIA MUNICIPAL CUMPLIÓ CON LOS ORDENAMIENTOS LEGALES VIGENTES EN MATERIA DE ARMONIZACIÓN CONTABLE  Y ADHERIBLES A  TRANSPARENCIA EN TIEMPO Y EN FORMA CONSTANTEMENTE.</t>
  </si>
  <si>
    <t>TOTAL DE OBSERVACIONES DE LA ASEG EN SUS PROCESOS AUDITORES EN EL EJERCICIO 2018</t>
  </si>
  <si>
    <t>CONTRIBUIR AL CUMPLIMIENTO DE LOS ORDENAMIENTOS LEGALES EN EL MANEJO DE LOS RECURSOS PÚBLICOS, MEDIANTE UNA MEJOR APLICACIÓN DE HERRAMIENTAS TECNICAS CONTABLES Y ADMINISTRATIVAS</t>
  </si>
  <si>
    <t>CALIFICACIÓN DE EVALUACION SEVAC</t>
  </si>
  <si>
    <t>CALIFICACIÓN DE EVALUACION SEVAC 2019/CALIFICACIÓN DE EVALUACION SEVAC 2018-1*100</t>
  </si>
  <si>
    <t>1 PERSONAL DE TESORERIA CAPACITADO CON CONOCIMIENTOS EN TEMAS DE ARMONIZACION CONTABLE .</t>
  </si>
  <si>
    <t>NUMERO DE CAPACITACIONES DEL EJERCICIO</t>
  </si>
  <si>
    <t>NUMERO DE CAPACITACIONES DEL EJERCICIO/NUMERO DE CAPACITACIONES DEL EJERCICIO ANTERIOR *100</t>
  </si>
  <si>
    <t>PERSONAL DE TESORERIA CAPACITADO CON CONOCIMIENTOS EN TEMAS DE ARMONIZACION CONTABLE .</t>
  </si>
  <si>
    <t>PORCENTAJE</t>
  </si>
  <si>
    <t>ELABORACIÓN DE UN MANUAL  ORGANIZACIONAL DEL AREA DE TESORERÍA.</t>
  </si>
  <si>
    <t>MANUAL ELABORADO</t>
  </si>
  <si>
    <t>MANUAL ORGANIZACIONAL</t>
  </si>
  <si>
    <t>PIEZA</t>
  </si>
  <si>
    <t>IMPLEMENTACIÓN DEL PROGRAMA DE CAPACITACIÓN ESPECIALIZADA AL PERSONAL</t>
  </si>
  <si>
    <t>NUMERO DE CERTIFICACIONES DEL PERSONAL</t>
  </si>
  <si>
    <t>NUMERO DE CERTIFICACIONES DEL PERSONAL  EN EL EJERCICIO/NUMERO DE CERTIFICACIONES DEL PERSONAL  DEL EJERCICIO ANTERIOR *100</t>
  </si>
  <si>
    <t>NUMERO DE CERTIFICACIONES DEL PERSONAL  EN EL EJERCICIO</t>
  </si>
  <si>
    <t>2 INFORMACIÓN  DE MANERA  OPORTUNA DE INGRESOS Y EGRESOS MUNICIPALES  REGISTRADA Y EFICIENTIZADA</t>
  </si>
  <si>
    <t>CREACIÓN DE PROCESOS ESTANDARIZADOS DE COMUNICACIÓN INTERNA</t>
  </si>
  <si>
    <t>INFORMACIÓN  DE MANERA  OPORTUNA DE INGRESOS Y EGRESOS MUNICIPALES  REGISTRADA Y EFICIENTIZADA</t>
  </si>
  <si>
    <t>RECEPCIÓN  DE INFORMACION DE OTRAS AREAS DE LA PRESIDENCIA MUNICIPAL A TIEMPO</t>
  </si>
  <si>
    <t>NUMERO DE REUNIONES ENTRE DIRECCIÓNES</t>
  </si>
  <si>
    <t>(NUMERO DE REUNIONES ENTRE DIRECCIÓNES 2018/NUMERO DE REUNIONES ENTRE DIRECCIONES 2017)-1*100</t>
  </si>
  <si>
    <t xml:space="preserve">RECEPCIÓN  DE INFORMACION DE OTRAS AREAS DE LA PRESIDENCIA MUNICIPAL A TIEMPO </t>
  </si>
  <si>
    <t>3 REPORTES FINANCIEROS   DENTRO DEL PERIODO ESTABLECIDO DESARROLLADOS Y ENTREGADOS</t>
  </si>
  <si>
    <t>NUMERO DE REPORTES FINANCIEROS TRIMESTRALES ENTREGADOS EN TIEMPO</t>
  </si>
  <si>
    <t>NUMERO DE REPORTES FINANCIEROS TRIMESTRALES ENTREGADOS EN TIEMPO 2018/NUMERO DE REPORTES FINANCIEROS ENTREGADOS EN TIEMPO EN 2017*100</t>
  </si>
  <si>
    <t>REPORTES FINANCIEROS   DENTRO DEL PERIODO ESTABLECIDO DESARROLLADOS Y ENTREGADOS</t>
  </si>
  <si>
    <t>EJECUCIÓN DE LOS PROCESOS CONTABLES SIN RETRASO</t>
  </si>
  <si>
    <t xml:space="preserve">NUMERO DE REPORTES FINANCIEROS PUBLICADOS EN LA PAGINA DEL MUNICIPIO </t>
  </si>
  <si>
    <t>NUMERO DE REPORTES FINANCIEROS PUBLICADOS EN LA PAGINA DEL MUNICIPIO 2018/NUMERO DE REPORTES FINANCIEROS PUBLICADOS EN LA PAGINA DEL MUNICIPIO 2017*100</t>
  </si>
  <si>
    <t>E0403</t>
  </si>
  <si>
    <t>COORDINACION DE INGRESOS</t>
  </si>
  <si>
    <t>INGRESOS</t>
  </si>
  <si>
    <t>El pago del impuesto del predio aumenta constantemente</t>
  </si>
  <si>
    <t>_x000D_
TOTAL DE INGRESO RECAUDADO EN EL AÑO</t>
  </si>
  <si>
    <t xml:space="preserve">(TOTAL DE INGRESO RECAUDADO EN EL AÑO/TOTAL DE INGRESO RECAUDADO EN EL AÑO ANTERIOR)-1*100_x000D_
</t>
  </si>
  <si>
    <t>Garantizar, fortalecer un completo desarrollo total en los contribuyentes del municipio mediante nuevos sistemas modernos de recaudacion del impuesto predial.</t>
  </si>
  <si>
    <t xml:space="preserve">_x000D_
</t>
  </si>
  <si>
    <t xml:space="preserve">_x000D_
El pago del impuesto del predio aumenta constantemente._x000D_
</t>
  </si>
  <si>
    <t xml:space="preserve">_x000D_
DISMINUCION DE LA CARTERA VENCIDA								_x000D_
</t>
  </si>
  <si>
    <t xml:space="preserve">_x000D_
(TOTAL DE INGRESO RECAUDADO EN EL AÑO/TOTAL DE INGRESO RECAUDADO EN EL AÑO ANTERIOR)-1*100_x000D_
</t>
  </si>
  <si>
    <t xml:space="preserve">_x000D_
Porcentaje_x000D_
</t>
  </si>
  <si>
    <t xml:space="preserve">1 Cultura del pago del impuesto predial promovidos._x000D_
</t>
  </si>
  <si>
    <t xml:space="preserve">Documento Elaborado_x000D_
</t>
  </si>
  <si>
    <t xml:space="preserve">(total de acciones de difusión realizadas/total de acciones de difusión propuestas)*100_x000D_
</t>
  </si>
  <si>
    <t xml:space="preserve">Cultura del pago del impuesto predial promovidos._x000D_
</t>
  </si>
  <si>
    <t xml:space="preserve">Porcentaje_x000D_
</t>
  </si>
  <si>
    <t xml:space="preserve">Realización y  diseño de acciones de campañas de comunicacion  sobre la importancia del impuesto predial (coordinado con el area de comunicación social)._x000D_
</t>
  </si>
  <si>
    <t xml:space="preserve">Implementacion, participacion y promocion de acciones de difusion sobre la cultura y el valor del pago del impuesto predial con los contribuyentes.(coordinado con el area de comunicación social)_x000D_
</t>
  </si>
  <si>
    <t>_x000D_
total de acciones de difusión realizadas</t>
  </si>
  <si>
    <t>JUNTOS POR UNA ADMINISTRACIÓN PÚBLICA EFICAZ Y EFICIENTE</t>
  </si>
  <si>
    <t>DESARROLLO ORGANIZACIONAL</t>
  </si>
  <si>
    <t>Contribuir a la profesionalización  de los empleados municipales mediante la capacitación para  otorgar una mejor atención a la ciudadanía.</t>
  </si>
  <si>
    <t>Evaluacion aplicada a los empleados municipales</t>
  </si>
  <si>
    <t>Este indicador mide el total de evaluaciones aplicadas a los empleados municipales</t>
  </si>
  <si>
    <t>Evaluacion aplicada a los empleados municipales en el ejercicio 2019/Evaluacion aplicada a los empleados municipales en el ejercicio 2018-1*100.</t>
  </si>
  <si>
    <t>1 Lineamientos aplicados para el  reconocimiento al empleado municipal.</t>
  </si>
  <si>
    <t>Este indicador mide el total de acciones programadas para el reconocimiento al empleado</t>
  </si>
  <si>
    <t>Acciones de coordinación( Total de acciones realizadas/Total de acciones programadas )-1*100</t>
  </si>
  <si>
    <t>Lineamientos aplicados para el  reconocimiento al empleado municipal.</t>
  </si>
  <si>
    <t>Difusión de los lineamientos de reconocimiento al empleado entre las diferentes áreas de la presidencia municipal.</t>
  </si>
  <si>
    <t>Este indicador mide el total difusión de acciones programadas al reconocimiento al empleado entre las diferentes áreas de la presidencia municipal.</t>
  </si>
  <si>
    <t>Acciones de difusión( Total de acciones realizadas/Total de acciones programadas )-1*100</t>
  </si>
  <si>
    <t>2  Expedientes de Personal  idóneo al perfil del puesto aplicados.</t>
  </si>
  <si>
    <t>Este indicador mide el total  de expedientes de Personal  idóneo al perfil del puesto aplicados.</t>
  </si>
  <si>
    <t xml:space="preserve"> ( Total de acciones psicometricas aprobadas aplicadas/Total de acciones psicometricas aplicadas)-1*100</t>
  </si>
  <si>
    <t xml:space="preserve"> Expedientes de Personal  idóneo al perfil del puesto aplicados.</t>
  </si>
  <si>
    <t>Aplicación de test psicométrico para perfil idóneo del puesto a ocupar.</t>
  </si>
  <si>
    <t xml:space="preserve">Este indicador mide el total de test psicométrico para perfil idóneo del puesto a ocupar.  </t>
  </si>
  <si>
    <t xml:space="preserve">Aplicación de test psicométrico para perfil idóneo del puesto a ocupar.  </t>
  </si>
  <si>
    <t>E0405</t>
  </si>
  <si>
    <t>Establecer medidas para elevar la eficiencia y la eficacia de la administración municipal</t>
  </si>
  <si>
    <t>INFORMATICA</t>
  </si>
  <si>
    <t>Eficiente atención a la ciudadanía con la implementacion de las TIC-s de parte de los empleados administrativos.</t>
  </si>
  <si>
    <t xml:space="preserve">Indicadores de la agenda ciudadana INAFED. </t>
  </si>
  <si>
    <t>Promover un mejor desempeño de la Administración Pública Municipal, así como en la realización de trámites y servicios ofrecidos a la ciudadania, mediane el uso de las tecnologías de la comunicación (TICs)</t>
  </si>
  <si>
    <t xml:space="preserve">La atención a la ciudadanía con la implementacion de las TIC-s de parte de los empleados administrativos se desarrolló correctamente </t>
  </si>
  <si>
    <t xml:space="preserve">Encuestas y modelo de aplicación del programa MAS estatal </t>
  </si>
  <si>
    <t xml:space="preserve">Encuestas y modelo de aplicacion del programa MAS estatal </t>
  </si>
  <si>
    <t>1 Plan Anual de Necesidades y Requerimientos</t>
  </si>
  <si>
    <t>Plan Anual de Necesidades y Requerimientos</t>
  </si>
  <si>
    <t>Plan Anual de Necesidades y Requerimientos de las Tecnologías de la Información y Comunicación elaborado.</t>
  </si>
  <si>
    <t>Tasa de crecimiento de equipo de cómputo por cada 100 empleados.</t>
  </si>
  <si>
    <t>Este indicador muestra el porcentaje de empleados con funciones administrativas que cuentan con equipo de cómputo para sus realizar sus funciones</t>
  </si>
  <si>
    <t>((equipo de cómputo por cada 100 empleado con funciones administrativas en el año evaluado - equipo de cómputo por cada 100 empleados con funciones administrativas en el año previo)/equipo de cómputo por cada 100 empleados con funciones administrativas en el año previo)*100</t>
  </si>
  <si>
    <t>Instalación de infraestructura tecnológica.</t>
  </si>
  <si>
    <t>Implementación del Programa para el mejoramiento de red local.</t>
  </si>
  <si>
    <t>Este indicador muestra el porcentaje de conexiones nuevas o mantenimientos de conexiones de equipos de computo a la red local.</t>
  </si>
  <si>
    <t>(total de mantenimientos y/o nuevas conexiones de equipos a la red / total de mantenimientos y/o nuevas conexiones de equipos a la red programados)*100</t>
  </si>
  <si>
    <t>Implementación del Programa para el mejoramiento y mantenimiento de red de voz y datos de Presidencia Municipal.</t>
  </si>
  <si>
    <t>2 Programa Anual de Capacitación del uso de las TICs implementado.</t>
  </si>
  <si>
    <t>Este indicador muestra el porcentaje de programas de capacitación en el año.</t>
  </si>
  <si>
    <t>Programa Anual de capacitación en materia de TIC-s</t>
  </si>
  <si>
    <t>Programa Anual de Capacitación del uso de las TICs implementado.</t>
  </si>
  <si>
    <t>Gestión y promoción de capacitaciones en materia de TIC-s.</t>
  </si>
  <si>
    <t>Este indicador muestra el porcentaje capacitaciones recibidas o impartidas a comparación con las capacitaciones gestionadas.</t>
  </si>
  <si>
    <t>(total de capacitaciones aprobados en el año/total de capacitaciones gestionadas)*100</t>
  </si>
  <si>
    <t>Promoción y/o impartición de cursos en materia de TICs.</t>
  </si>
  <si>
    <t>Este indicador muestra el porcentaje capacitaciones recibidas o impartidas por la Coord. de Sistemas Informáticos en comparación con el año anterior.</t>
  </si>
  <si>
    <t>((total de capacitaciones recibidas y/o impartidas en el año)/(total de capacitaciones recibidas y/o impartidas en el año anterior))-1*100</t>
  </si>
  <si>
    <t>3 Tramites y Servicios en Linea aumentados.</t>
  </si>
  <si>
    <t>Este indicador muestra el índice de gobierno electrónico, es decir los trámites y servicios que se ofrecen en línea o a través del sitio web oficial del municipio.  APM(Administración Pública Municipal). * -servicios informátivos-  aquella información proporcionada en línea por el municipio y los trámites que realiza, la cual puede ser consultada, buscada o descargada.   *-servicios interactivos- aquella que facilitan el intercambio de información entre el Gobierno Municipal y los ciudadanos , a través del sitio web.  *-servicios transaccionales- aquellos que permiten la realización y/o seguimiento de trámites y pagos, así como la obtención de licencias o permisos, a través del sitio web.</t>
  </si>
  <si>
    <t>((Número total de rubros de la APM con servicios informativos en la página web/Total de rubros de la APM)*(0.17)+(número total de rubros de la APM con servicios interactivos en la página web/Total de rubros de la APM)*(0.33)+(número total de rubros de la APM con servicios transaccionales en la página web/total de rubros de la APM)*(0.5))*100</t>
  </si>
  <si>
    <t>Tramites y Servicios en Linea aumentados.</t>
  </si>
  <si>
    <t>Gestión para la adquisición y/o desarrollo de Sistemas de trámites y servicios en linea.</t>
  </si>
  <si>
    <t>Este indicador muestra el índice de gobierno electrónico, es decir los trámites y servicios que se ofrecen en línea o a través del sitio web oficial del municipio.</t>
  </si>
  <si>
    <t>(total de tramites implementados / total de tramites gestionados)*100</t>
  </si>
  <si>
    <t>Promoción de la existencia de trámites y servicios en linea.</t>
  </si>
  <si>
    <t xml:space="preserve">Este indicador muestra en porcentaje de de trámites con promoción en medios electrónicos e impresos en relación a la cantidad de trámites que se ofrecen en línea. </t>
  </si>
  <si>
    <t>(total de trámites en línea promovidos/total de tramites en línea prestados por la APM)*100</t>
  </si>
  <si>
    <t>Promoción de la existencia de trámites y servicios en linea y su uso correcto.</t>
  </si>
  <si>
    <t>G</t>
  </si>
  <si>
    <t>G0501</t>
  </si>
  <si>
    <t>Juntos por una Rendicion de Cuentas Transparente</t>
  </si>
  <si>
    <t>CONTRALORIA</t>
  </si>
  <si>
    <t>LA APLICACIÓN DEL MARCO JURÍDICO DE LOS SERVIDORES PÚBLICOS EN EL MUNICIPIO DE SANTA CRUZ DE JUVENTINO ROSAS MEJORÓ CONSIDERABLEMENTE</t>
  </si>
  <si>
    <t xml:space="preserve">_x000D_
(total de número de observaciones y recomendaciones en 2019, total de número de observaciones y recomendaciones del año anterior_x000D_
</t>
  </si>
  <si>
    <t xml:space="preserve">_x000D_
total de número de observaciones y recomendaciones en 2019)(total de número de observaciones y recomendaciones del año anterior)-1*100 </t>
  </si>
  <si>
    <t xml:space="preserve">IMPULSAR  LA RENDICIÓN DE CUENTAS DE LA ADMINISTRACION MUNICIPAL       </t>
  </si>
  <si>
    <t xml:space="preserve">LA APLICACIÓN DEL MARCO JURÍDICO DE LOS SERVIDORES PÚBLICOS EN EL MUNICIPIO DE SANTA CRUZ DE JUVENTINO ROSAS MEJORÓ CONSIDERABLEMENTE_x000D_
</t>
  </si>
  <si>
    <t xml:space="preserve">_x000D_
(total de número de observaciones y recomendaciones en 2019, total de número de observaciones y recomendaciones del año anterior._x000D_
</t>
  </si>
  <si>
    <t xml:space="preserve">_x000D_
(total de numero de observaciones y recomendaciones en el año/(total de numero de observaciones y recomendaciones año anterior)-1*100 								_x000D_
</t>
  </si>
  <si>
    <t>1 TALLERES IMPLEMENTADOS REFERENTES AL MARCO NORMATIVO APLICABLE</t>
  </si>
  <si>
    <t>_x000D_
mm</t>
  </si>
  <si>
    <t xml:space="preserve">mm_x000D_
</t>
  </si>
  <si>
    <t>TALLERES IMPLEMENTADOS REFERENTES AL MARCO NORMATIVO APLICABLE</t>
  </si>
  <si>
    <t>Capacitacion para elevar el  conocimiento de las dependencias de la Administración Pública municipal.</t>
  </si>
  <si>
    <t>bbbb</t>
  </si>
  <si>
    <t>bb</t>
  </si>
  <si>
    <t xml:space="preserve"> El robo de vehículo disminuye permanentemente</t>
  </si>
  <si>
    <t xml:space="preserve">Indicador de estadistica </t>
  </si>
  <si>
    <t>Garantizar la seguridad e integridad de los habitantes del municipio para lograr su desarrollo optimo</t>
  </si>
  <si>
    <t>total de robo casa habitacion en el año</t>
  </si>
  <si>
    <t>(total de robo casa habitacion en el año / total de robo casa habitacion en el año anterior)-1*100</t>
  </si>
  <si>
    <t>total de comites vecinales participantes en el año</t>
  </si>
  <si>
    <t>Los comites vecinales comprometidos a participar</t>
  </si>
  <si>
    <t>E0604</t>
  </si>
  <si>
    <t>JUNTOS POR UN MUNICIPIO SEGURO</t>
  </si>
  <si>
    <t>PROTECCION CIVIL</t>
  </si>
  <si>
    <t>Gestión para  solicitar personal suficiente para la atencion efectiva de emergencias</t>
  </si>
  <si>
    <t>Total de personal solictado en el año  2019</t>
  </si>
  <si>
    <t>(Total de personal solictado en el año  2019/total de personal solictado en el año anterior)-1*100  indicador de eficiencia.</t>
  </si>
  <si>
    <t>Gestion en equipo adecuado para la atencion efectiva de emergencias a autoridades locales y estatales</t>
  </si>
  <si>
    <t>(Total de equipo gestionado en el año  2019</t>
  </si>
  <si>
    <t>(Total de equipo gestionado en el año  2019/total de equipo gestionado en el año anterior)-1*100  indicador de eficiencia.</t>
  </si>
  <si>
    <t>2 Programas  implementados a instituciones educativas e industrias  que participan en sistemas de prevencion.</t>
  </si>
  <si>
    <t>Total de programas implementados  en el año  2019</t>
  </si>
  <si>
    <t>(total de programas implementados  en el año  2018/ total deprogramas implementados en el año anterior)-1*100  indicador de eficiencia.</t>
  </si>
  <si>
    <t>Programas  implementados a instituciones educativas e industrias  que participan en sistemas de prevencion.</t>
  </si>
  <si>
    <t>Elaboracion de programas de prevencion de accidentes</t>
  </si>
  <si>
    <t>total de programas de prevención de accidentes elaborados  en el año  2019</t>
  </si>
  <si>
    <t>(Total de programas de prevención de accidentes elaborados  en el año  2019/ total deprogramas de prevención de accidentes elaborados en el año anterior)-1*100  indicador de eficiencia.</t>
  </si>
  <si>
    <t>Coordinacion adecuada de los departamentos participantes</t>
  </si>
  <si>
    <t>Total de programas implementados por las dependencias participantes en materia de prevencion de accidentes en el año  2019</t>
  </si>
  <si>
    <t>(total de programas implementados por las dependencias participantes en materia de prevencion de accidentes en el año  2018/ total de programas implementados por las dependencias participantes en materia de prevencion de accidentes en el año anterior)-1*100  indicador de eficiencia.</t>
  </si>
  <si>
    <t>3 Programas  implementados a instituciones educativas e industrias  que participan en sistemas de prevencion de enfermedades.</t>
  </si>
  <si>
    <t>(Total de programas implementados  en el año  2019/ total deprogramas implementados en el año anterior)-1*100  indicador de eficiencia.</t>
  </si>
  <si>
    <t>Programas  implementados a instituciones educativas e industrias  que participan en sistemas de prevencion de enfermedades.</t>
  </si>
  <si>
    <t>Eficiente difucion de las medidas de prevencion por las dependencias competententes</t>
  </si>
  <si>
    <t>Total de programas difundidos por las dependencias competentes en materia de prevencion  enfermedades en el año  2019</t>
  </si>
  <si>
    <t>(Total de programas difundidos por las dependencias competentes en materia de prevencion  enfermedades en el año  2018/ total de programas difundidos por las dependencias competentess en materia de prevencion de enfermedades en el año anterior)-1*100  indicador de eficiencia.</t>
  </si>
  <si>
    <t>Implementacion de programas de prevencion de enfermedades</t>
  </si>
  <si>
    <t>(total de programas difundidos por las dependencias competentes en materia de prevencion  enfermedades en el año  2019/ total de programas difundidos por las dependencias competentess en materia de prevencion de enfermedades en el año anterior)-1*100  indicador de eficiencia.</t>
  </si>
  <si>
    <t>4 Implemenatción del programa de  difsuion de medidas de seguridad en industrias, comercios y planteles educativos</t>
  </si>
  <si>
    <t>Total de difuciones de las medidas de seguridad  en el año  2019</t>
  </si>
  <si>
    <t>(Total de difuciones de las medidas de seguridad  en el año  2019/ total de difuciones de las medidas de seguridad  en el año anterior)-1*100  indicador de eficiencia.</t>
  </si>
  <si>
    <t xml:space="preserve">Implemenatción del programa de  difsuion de medidas de seguridad en industrias, comercios y planteles educativos </t>
  </si>
  <si>
    <t>Elaboracion de programas de difucion de medidas de seguridad</t>
  </si>
  <si>
    <t>Total de programas de medidas de seguridad Elaborados en el año  2019</t>
  </si>
  <si>
    <t>(Total de programas de medidas de seguridad Elaborados en el año  2019/ (total de programas de medidas de seguridad elaborados en el año anterior)-1*100  indicador de eficiencia.</t>
  </si>
  <si>
    <t>Implementacion de programas de verificacion de medidas de seguridad a industrias, comercios y pkanteles educativos</t>
  </si>
  <si>
    <t>Total de programas de verificacion de  medidas de seguridad implementados en el año  2019</t>
  </si>
  <si>
    <t>(Total de programas de verificacion de  medidas de seguridad implementados en el año  2018/ (Total de programas de verificacion de  medidas de seguridad implementados en el año anterior)-1*100  indicador de eficiencia.</t>
  </si>
  <si>
    <t>CONTRIBUIR  A MEJORAR LAS VIAS DE COMUNICACION MEDIANTE EL PROGRAMA DE CONSTRUCCION Y REHABILITACION DE CALLES Y CAMINOS</t>
  </si>
  <si>
    <t>VERIFICA EL INCREMENTO DE CIUDADANOS SATISFECHOS DE ACCIONES REALIZADAS</t>
  </si>
  <si>
    <t>(# DE CIUDADANOS SATISFECHOS CON LAS ACCIONES REALIZADAS EN EL AÑO N/# DE CIUDADANOS SATISFECHOS CON LAS ACCIONES REALIZADAS EN EL AÑO N-1 )01*100</t>
  </si>
  <si>
    <t xml:space="preserve">CONTRIBUIR A MEJORAR LAS VIAS DE COMUNICACION MEDIANTE EL PROGRAMA DE CONSTRUCCION Y REHABILITACION DE CALLES Y CAMINOS </t>
  </si>
  <si>
    <t>LAS VIALIDADES CON MAYOR DETERIORO EN JUVENTINO ROSAS, SON REHABILITADAS A TRAVES DEL PROGRAMA DE MANTENIMIENTO</t>
  </si>
  <si>
    <t>PORCENTAJE DE ACCIDENTES VIALES</t>
  </si>
  <si>
    <t>(# DE VIALIDADES REHABILITADAS A TRAVES DEL PROGRAMA DE MANTENIMIENTO/EN TOTAL DE VIALIDADES DETECTADAS)*100</t>
  </si>
  <si>
    <t>1 PROGRAMA DE MEJORAMEINTO DE CALLES Y CAMINOS</t>
  </si>
  <si>
    <t>_x000D_
PORCENTAJE DE ACCIDENTES VIALES</t>
  </si>
  <si>
    <t>_x000D_
(# REPORTES DE PROBLEMAS VIALES RECIBIDOS EN EL AÑO N/# REPORTES DE PROBLEMAS VIALES RECIBIDOS EN EL AÑO N-1)*100</t>
  </si>
  <si>
    <t>_x000D_
PROGRAMA Y REHABILITACION DE CALLES Y CAMINOS</t>
  </si>
  <si>
    <t>G0702</t>
  </si>
  <si>
    <t xml:space="preserve"> MUNICIPIO CON ORDENAMIENTO ECOLOGICO Y TERRITORIAL</t>
  </si>
  <si>
    <t>DESARROLLO URBANO</t>
  </si>
  <si>
    <t xml:space="preserve">2 Programas de propuestas de fraccionamientos_x000D_
</t>
  </si>
  <si>
    <t>total de programas de fraccionamientos implementados / total de programas de fraccionamientos programados</t>
  </si>
  <si>
    <t xml:space="preserve">(total de programas de fraccionamientos implementados / total de programas de fraccionamientos programados)*100_x000D_
</t>
  </si>
  <si>
    <t xml:space="preserve">Programas de propuestas de fraccionamientos_x000D_
</t>
  </si>
  <si>
    <t xml:space="preserve">3 coordinación interdepartamental de las direcciones con Desarrollo Urbano promovida._x000D_
</t>
  </si>
  <si>
    <t xml:space="preserve">total de reuniones con acuerdo realizado/total de reuniones_x000D_
</t>
  </si>
  <si>
    <t xml:space="preserve">(total de reuniones con acuerdo realizado/total de reuniones)*100_x000D_
</t>
  </si>
  <si>
    <t xml:space="preserve">_x000D_
coordinación interdepartamental de las direcciones con Desarrollo Urbano promovida._x000D_
</t>
  </si>
  <si>
    <t>La cantidad de canes en  situación de calle disminuyó  en la cabecera municipal del municipio de Santa Cruz de Juventino Rosas</t>
  </si>
  <si>
    <t>Número de casos reportados por enfermedades relacionadas directamente con la problemática de canes  en situación de calle</t>
  </si>
  <si>
    <t>(Número de casos reportados por enfermedades relacionadas directamente con la problemática de canes  en situación de calle en 2019/numero de casos reportados por enfermedades relacionadas directamente con la problemática de canes  en situación de calle en 2018) -1*100</t>
  </si>
  <si>
    <t xml:space="preserve"> Contribuir con la disminución  de enfermedades de salud publica.</t>
  </si>
  <si>
    <t xml:space="preserve">La cantidad de canes en  situación de calle disminuyó  en la cabecera municipal del municipio de Santa Cruz de Juventino Rosas </t>
  </si>
  <si>
    <t xml:space="preserve">Numero de canes capturados _x000D_
</t>
  </si>
  <si>
    <t xml:space="preserve">(Numero de canes capturados en 2019/numero de canes capturados en 2018) -1*100_x000D_
</t>
  </si>
  <si>
    <t>1 Programas de difución para la adopción de canes implementados</t>
  </si>
  <si>
    <t>programas de difución implementados</t>
  </si>
  <si>
    <t>programas de difución implementados en 2019/programas de difución implementados en 2018)-1*100</t>
  </si>
  <si>
    <t>Programas de difución para la adopción de canes implementados</t>
  </si>
  <si>
    <t>E0801</t>
  </si>
  <si>
    <t>MEJORANDO EL MEDIO AMBIENTE DEL MUNICIPIO DE SANTA CRUZ DE JUVENTINO ROSAS</t>
  </si>
  <si>
    <t>SERVICIOS MPALES</t>
  </si>
  <si>
    <t>E0901</t>
  </si>
  <si>
    <t>PROGRAMA PRESUPUESTARIO: PROGRAMA DE VIVIENDA</t>
  </si>
  <si>
    <t>DESARROLLO SOCIAL</t>
  </si>
  <si>
    <t xml:space="preserve">PROMOVER UNA MEJOR CALIDAD DE VIDA A LAS FAMILAS DE ESCASOS RECURSOS Y VULNERABLES MEDIANTE LA APLICACIÓN DE PROGRAMAS DE APOYO A LA VIVIENDA MEJOR DESARROLLADOS EN EL MPIO. </t>
  </si>
  <si>
    <t xml:space="preserve">numero de programas aplicados 2019 </t>
  </si>
  <si>
    <t>(numero de programas aplicados 2019 / numero de programas aplicados 2018) -1x 100</t>
  </si>
  <si>
    <t>1 COBERTURA DE PROGRAMAS DE APOYO A LA VIVIENDA FAMILIAR AMPLIADA</t>
  </si>
  <si>
    <t>Poblacion con algun grado de marginacon o rezago social atendidacon acciones de infraestructura de vivienda digna</t>
  </si>
  <si>
    <t>(Poblacion con algun grado de marginacon o rezago social atendidacon acciones de infraestructura de vivienda digna en el año 2019/ Poblacion con algun grado de marginacon o rezago social atendidacon acciones de infraestructura de vivienda digna en el año 2018) -1x100</t>
  </si>
  <si>
    <t>COBERTURA DE PROGRAMAS DE APOYO A LA VIVIENDA FAMILIAR AMPLIADA</t>
  </si>
  <si>
    <t>IMPLEMENTACIÓN  DE APOYO  A LA VIVIENDA A FAMILAS DE ESCASOS RECURSOS Y/O VULNERABLES</t>
  </si>
  <si>
    <t>Numero de apoyos de vivienda entregados</t>
  </si>
  <si>
    <t>Numero de apoyos de vivienda entregados 2019 /numero de apoyos de vivienda entregados 2018 -1 *100</t>
  </si>
  <si>
    <t>REALIZACION DE DIAGNÓSTICOS DE NECESIDADES DE ESPACIOS EN VIVIENDA</t>
  </si>
  <si>
    <t xml:space="preserve">No. De encuestas CUIS realizadas </t>
  </si>
  <si>
    <t>(No. De encuestas CUIS realizadas 2019/No. De encuestas CUIS realizadas 2018 -1 x100</t>
  </si>
  <si>
    <t>IMPLEMENTACIÓN DE PROGRAMAS DE PARTICIPACION DE CIUDADANOS EN  PROGRAMAS DE APOYO A LA VIVIENDA</t>
  </si>
  <si>
    <t xml:space="preserve">Numero de reuniones con comites de contraloría social </t>
  </si>
  <si>
    <t>Numero de reuniones con comites de contraloría social 2019/numero de reuniones con comites de contraloría social 2018 -1 *100</t>
  </si>
  <si>
    <t>2 COORDINACIÓN ENTRE DEPENDENCIAS MUNICIPALES Y ESTATALES EFICIENTIZADA</t>
  </si>
  <si>
    <t>Numero de reuniones interinstitucionales</t>
  </si>
  <si>
    <t>Numero de reuniones interinstitucionales 2019/Numero de reuniones interinstitucionales 2018-1*100</t>
  </si>
  <si>
    <t>COORDINACIÓN ENTRE DEPENDENCIAS MUNICIPALES Y ESTATALES EFICIENTIZADA</t>
  </si>
  <si>
    <t xml:space="preserve"> APLICACIÓN DE PROGRAMAS SECTORIALES DE APOYO A LAS FAMILAS VULNERABLES _x000D_
</t>
  </si>
  <si>
    <t>DIFUSION Y CAPACITACION A AUTORIDADES MUNICIPALES EN PROGRAMAS DE APOYO FAMILIAR.</t>
  </si>
  <si>
    <t>Capacitaciones implementadas a empleados encargados de programas</t>
  </si>
  <si>
    <t xml:space="preserve">Capacitaciones implementadas a empleados encargados de programas 2019 / Capacitaciones implementadas a empleados encargados de programas 2018-1*100_x000D_
</t>
  </si>
  <si>
    <t>E0903</t>
  </si>
  <si>
    <t>POR UN CAMPO MAS PRODUCTIVO</t>
  </si>
  <si>
    <t>DESARROLLO RURAL</t>
  </si>
  <si>
    <t>LOS PRODUCTORES DEL SECTOR AGRICOLA DE JUVENTINO ROSAS AUMENTAN LA PRODUCCION DE SUS CULTIVOS.</t>
  </si>
  <si>
    <t xml:space="preserve">numero de programas gestionados en 2019/numero de programas gestionados en 2018 *100_x000D_
</t>
  </si>
  <si>
    <t>(2019/2018)*100</t>
  </si>
  <si>
    <t xml:space="preserve">CONTRIBUIR AL FORTALECIMIENTO DEL MUNICIPIO DE JUVENTINO ROSAS DEL SECTOR AGRICOLA A TRAVES DE LA GESTION DE PROGRAMAS PARA MEJORAR EL CRECIMIENTO ECONOMICO DEL SECTOR RURAL_x000D_
</t>
  </si>
  <si>
    <t>Los productores del sector agricola de Juventino Rosas aumentan la produccion de sus cultivos</t>
  </si>
  <si>
    <t xml:space="preserve">numero de productores apoyasdos 2019 / numero de productores apoyados en 2018 *100_x000D_
</t>
  </si>
  <si>
    <t xml:space="preserve">1 LIQUIDES ECONOMICA INCREMENTADA _x000D_
</t>
  </si>
  <si>
    <t xml:space="preserve">incrementacion de liquides 2019 / liquides incrementada en 2018 *100_x000D_
</t>
  </si>
  <si>
    <t>2019/2018*100</t>
  </si>
  <si>
    <t xml:space="preserve">LIQUIDES ECONOMICA INCREMENTADA _x000D_
</t>
  </si>
  <si>
    <t xml:space="preserve">IMPLEMENTACION DE PROGRAMAS DE CREDITO ENFOCADOS AL SECTOR AGRICOLA_x000D_
</t>
  </si>
  <si>
    <t xml:space="preserve">creditos inplementados 2019 / creditos implementados 2018 * 100_x000D_
</t>
  </si>
  <si>
    <t xml:space="preserve">IMPLEMENTACION DE CAMPAÑAS DE DIFUCION DE CREDITOS_x000D_
</t>
  </si>
  <si>
    <t xml:space="preserve"> numero de campañas difundidas 2019 / numero de campañas difundidas en 2018 *100_x000D_
</t>
  </si>
  <si>
    <t xml:space="preserve">APERTURAS DE CAMINOS _x000D_
</t>
  </si>
  <si>
    <t xml:space="preserve">nuevos accesos a parcelas en 2019 / nuevos accesos a parcelas en 2018*100_x000D_
</t>
  </si>
  <si>
    <t xml:space="preserve">3 PRODUCCION DEL SECTOR AGRICOLA INCREMENTADA_x000D_
</t>
  </si>
  <si>
    <t xml:space="preserve">incrementacion de produccion agricola en 2019 / incrementacion de produccion agricola en 2018*100_x000D_
</t>
  </si>
  <si>
    <t xml:space="preserve">PRODUCCION DEL SECTOR AGRICOLA INCREMENTADA_x000D_
</t>
  </si>
  <si>
    <t xml:space="preserve">IMPLEMENTACION DE CAMPAÑAS FITOSANITARIAS _x000D_
</t>
  </si>
  <si>
    <t xml:space="preserve">campañas convocadas en 2019 / campañas convocadas en 2018*100_x000D_
</t>
  </si>
  <si>
    <t xml:space="preserve">CAPACITACION PARA LA CORRECTA APLICACIÓN DE FERTILIZANTES_x000D_
</t>
  </si>
  <si>
    <t xml:space="preserve">capacitaciones aplicadas en 2019 / capacitaciones aplicadas en 2018*100_x000D_
</t>
  </si>
  <si>
    <t xml:space="preserve">CAPACITACION PARA EL USO CORRECTO DE MAQUINARIA AGRICOLA_x000D_
</t>
  </si>
  <si>
    <t xml:space="preserve">capacitaciones en maquinaria 2019 / capacitaciones en maquinaria en 2018*100_x000D_
</t>
  </si>
  <si>
    <t>Asegurar la permanencia escolar en los alumnos de edución basica y media superior.</t>
  </si>
  <si>
    <t>porcentaje de permanencia escolar y rezago educativo en el municipio</t>
  </si>
  <si>
    <t>porcentaje de permanencia escolar y rezago educativo en el municipio en 2019/porcentaje de permanencia escolar y rezago educativo en el municipio en 2018</t>
  </si>
  <si>
    <t>Contribuir a dismunuir los indices de deserción escolar y rezago educativo en educación basica y adultos que no concluyeron su educación basica</t>
  </si>
  <si>
    <t>1 Brindar apoyo economico o en especie a los alumnos de bajos recursos, por excelencia academica y/o en condiciones de vulnerabilidad.</t>
  </si>
  <si>
    <t>Brindar apoyo economico o en especie a los alumnos de bajos recursos, por excelencia academica y/o en condiciones de vulnerabilidad.</t>
  </si>
  <si>
    <t>Otorgar becas monetarias a alumnos de educación media superior y superior que presenten riesgo de abandono escolar</t>
  </si>
  <si>
    <t xml:space="preserve">Este indicador muestra porcentaje de becas otorgadas en el 2018 y 2019 </t>
  </si>
  <si>
    <t>Porcentaje de numero de becas  escolar y rezago educativo en el municipio en 2019/porcentaje de permanencia escolar y rezago educativo en el municipio en 2018porcentaje de permanencia escolar y rezago educativo en el municipio en 2019/porcentaje de permanencia escolar y rezago educativo en el municipio en 2018</t>
  </si>
  <si>
    <t>Numero de becas otorgadas en 2019/Número de becas otorgadas en 2018 -1*100</t>
  </si>
  <si>
    <t>Otorgar  becas en  especie( utiles escolares) a alumnos de educación basica.</t>
  </si>
  <si>
    <t>E0906</t>
  </si>
  <si>
    <t>planeacion</t>
  </si>
  <si>
    <t>PLANEACION</t>
  </si>
  <si>
    <t>Medir  las acciones realizadas por cada uno de los departamentos de la Administración de acuerdo con el diseño del Programa de Gobierno Municipal 2018-2021, con indicadores de gestión</t>
  </si>
  <si>
    <t>F</t>
  </si>
  <si>
    <t>F0002</t>
  </si>
  <si>
    <t xml:space="preserve"> TOMEMOS EL CONTROL DE LA DIABETES</t>
  </si>
  <si>
    <t>COORDINACION DE SALUD</t>
  </si>
  <si>
    <t>Brindar a la ciudadanía una herramienta eficaz y comprometida para mejorar su salud, a través de programas y actividades preventivas que hagan del municipio una región capacitada en enfermedades cronico- degenerativas.</t>
  </si>
  <si>
    <t>Casos no controlados</t>
  </si>
  <si>
    <t>(Total de casos no controlados en el año/ total de casos no controlados en el año anterior)- 1*100</t>
  </si>
  <si>
    <t>Disminuir los casos no controlados de diabetes mellitus tipo II en la población mayor de 50 años en el municipio.</t>
  </si>
  <si>
    <t>1 Talleres  de educación en diabetes mellitus implementados</t>
  </si>
  <si>
    <t>Talleres realizados</t>
  </si>
  <si>
    <t>(Total de talleres de educación en diabetes mellitus realizados/ Total de talleres de educación en diabetes mellitus programados o planeados)* 100</t>
  </si>
  <si>
    <t>Realizar talleres de educación en diabetes mellitus II</t>
  </si>
  <si>
    <t>Realización de talleres de capacitación sobre las complicaciones de la Diabetes Mellitus II</t>
  </si>
  <si>
    <t xml:space="preserve">Personas que asistieron </t>
  </si>
  <si>
    <t>(Total de personas que asistieron a los talleres de capacitación sobre las complicaciones de Diabetes Mellitus/ Total de personas que fueron invitadas a los talleres)* 100</t>
  </si>
  <si>
    <t>Realizar talleres con la finalidad que los pacientes con enfermedades crónicas conozcan y puedan prevenir a tiempo las complicaciones de la diabetes mellitus II</t>
  </si>
  <si>
    <t>Implementación de programas de difusión sobre las complicaciones de la Diabetes Mellitus II</t>
  </si>
  <si>
    <t>Indicador de calidad</t>
  </si>
  <si>
    <t>Realización de encuestas de satisfacción (Indicador de calidad)</t>
  </si>
  <si>
    <t>Implentar  programas de difusión sobre las complicaciones de la Diabetes Mellitus II</t>
  </si>
  <si>
    <t>2 Programas de promoción de salud en la coordinación realizados</t>
  </si>
  <si>
    <t xml:space="preserve">Total de acciones de promoción de salud </t>
  </si>
  <si>
    <t>(Total de acciones de promoción de salud realizadas/ Total de acciones de promoción de salud planeadas)* 100</t>
  </si>
  <si>
    <t>Realizar Programas de promoción de salud en la coordinación</t>
  </si>
  <si>
    <t>Ejecución de programas de coordinación interdepartamental e interinstitucional</t>
  </si>
  <si>
    <t>Total de acciones de los departamentos e instituciones involucradas realizadas</t>
  </si>
  <si>
    <t>(Total de acciones de los departamentos e instituciones involucradas realizadas/ Total de acciones de los departamentos e instituciones involucradas planeadas)* 100</t>
  </si>
  <si>
    <t>Ejecución de programas de coordinación interdepartamental e interinstitucional.</t>
  </si>
  <si>
    <t>Gestión ante autoridades municipales y estatales para contar con materiales e insumos para promoción de salud</t>
  </si>
  <si>
    <t>Total de gestiones aprobadas</t>
  </si>
  <si>
    <t>(Total de gestiones aprobadas con materiales e insumos para promoción de salud/ total de gestiones de materiales e insumos para promoción de salud solicitadas y propuestas)*100</t>
  </si>
  <si>
    <t>Gestión ante autoridades municipales y estatales para contar con materiales e insumos para promoción de salud.</t>
  </si>
  <si>
    <t>3 Programas de capacitación al personal de la coordinación recibidos.</t>
  </si>
  <si>
    <t>Programas de capacitación</t>
  </si>
  <si>
    <t>(Total de programas de capacitación al personal de la coordinación realizados/ total de programas de capacitación al personal de la coordinación planeados)* 100</t>
  </si>
  <si>
    <t>Programas de capacitación al personal de la coordinación recibidos.</t>
  </si>
  <si>
    <t>Gestión de programas de capacitación al personal de la coordinación.</t>
  </si>
  <si>
    <t>Total de programas de capacitación</t>
  </si>
  <si>
    <t>(Total de programas de capacitación al personal de la coordinación aprobados/ total de programas de capacitación al personal de la coordinación gestionados)*100</t>
  </si>
  <si>
    <t xml:space="preserve">Gestión de programas de capacitación al personal de la coordinación. </t>
  </si>
  <si>
    <t>Realización de cursos certificados para el personal de la coordinación.</t>
  </si>
  <si>
    <t>Total de cursos realizados</t>
  </si>
  <si>
    <t>(Total de cursos certificados para el personal de la coordinación realizados/ total de cursos certificados para el personal de la coordinación planeados)*100</t>
  </si>
  <si>
    <t>E0404</t>
  </si>
  <si>
    <t>COMPONENTE 1</t>
  </si>
  <si>
    <t>ACTIVIDAD 1</t>
  </si>
  <si>
    <t>ACTIVIDAD 2</t>
  </si>
  <si>
    <t>COMPONENTE 2</t>
  </si>
  <si>
    <t>(Lineas de accion programadas/entre el total de lineas de acciones cumplidas)-1*100</t>
  </si>
  <si>
    <t xml:space="preserve">(total de número de acciones ejecutadas /(total de numero de acciones aprobadas)-1*100 </t>
  </si>
  <si>
    <t>componente</t>
  </si>
  <si>
    <t>Plan de control elaborado para  el seguimiento de las acciones del Programa de Gobierno 2018-2021</t>
  </si>
  <si>
    <t>(Numero de Dependencias que participan en el seguimiento de acciones del PGM 2018-2021/numero total de Dependencias existente de la Administración)* 100</t>
  </si>
  <si>
    <t>actividad</t>
  </si>
  <si>
    <t xml:space="preserve">Reuniones con Dependencias de la Administración centralizada y organismos autonomos </t>
  </si>
  <si>
    <t xml:space="preserve">(Reuniones ejecutadas  con Directores y Coordinadores / Reuniones  programadas con Directores y Coordinadores con acciones programadas)*100 </t>
  </si>
  <si>
    <t>Priorización de las acciones contenidas en el PGM 2018-2021 para elaboración de Informes de Gobierno Municipal</t>
  </si>
  <si>
    <t>(Numero de acciones priorizadas/numero de acciones contenidas en el PGM 2018-2021) * 100</t>
  </si>
  <si>
    <t>E0406</t>
  </si>
  <si>
    <t>E0407</t>
  </si>
  <si>
    <t>E0408</t>
  </si>
  <si>
    <t>COMPONENTE 3</t>
  </si>
  <si>
    <t xml:space="preserve">UNIDAD  </t>
  </si>
  <si>
    <t xml:space="preserve">UNIDAD </t>
  </si>
  <si>
    <t>UNIDAD</t>
  </si>
  <si>
    <t>COADYUVAR AL FORTALECIMIENTO DE LA ADMINISTRACIÓN PÚBLICA</t>
  </si>
  <si>
    <t>CONTRIBUIR CON LA MITIGACION DE PROBLEMAS SOCIALES Y FAMILIARES A LOS QUE SE ENFRENTA LA JUVENTUD</t>
  </si>
  <si>
    <t>CONTRIBUIR A LA MEJORA DEL TRABAJO COTIDIANO DE LA ADMINISTRACION MUNICIPAL</t>
  </si>
  <si>
    <t>DESARROLLO ECONOMICO</t>
  </si>
  <si>
    <t>Generar los medios para implementar acciones de crecimiento en la industria y el comercio</t>
  </si>
  <si>
    <t>E0902</t>
  </si>
  <si>
    <t>.</t>
  </si>
  <si>
    <t>ACTIVIDAD 3</t>
  </si>
  <si>
    <t>SANTA CRUZ DE JUVENTINO ROSAS, GTO.
INDICADORES DE RESULTADOS  
 AL 31 DICIEMBRE DEL 2021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</si>
</sst>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44" formatCode="_-&quot;$&quot;* #,##0.00_-;\-&quot;$&quot;* #,##0.00_-;_-&quot;$&quot;* &quot;-&quot;??_-;_-@_-"/>
    <numFmt numFmtId="43" formatCode="_-* #,##0.00_-;\-* #,##0.00_-;_-* &quot;-&quot;??_-;_-@_-"/>
    <numFmt numFmtId="164" formatCode="_-[$€-2]* #,##0.00_-;\-[$€-2]* #,##0.00_-;_-[$€-2]* &quot;-&quot;??_-"/>
  </numFmts>
  <fonts count="15" x14ac:knownFonts="1">
    <font>
      <sz val="8"/>
      <color theme="1"/>
      <name val="Arial"/>
      <family val="2"/>
    </font>
    <font>
      <sz val="10"/>
      <name val="Arial"/>
      <family val="2"/>
    </font>
    <font>
      <sz val="11"/>
      <color indexed="8"/>
      <name val="Calibri"/>
      <family val="2"/>
    </font>
    <font>
      <b/>
      <sz val="8"/>
      <color theme="0"/>
      <name val="Arial"/>
      <family val="2"/>
    </font>
    <font>
      <sz val="11"/>
      <color theme="1"/>
      <name val="Calibri"/>
      <family val="2"/>
      <scheme val="minor"/>
    </font>
    <font>
      <b/>
      <sz val="12"/>
      <name val="Arial Narrow"/>
      <family val="2"/>
    </font>
    <font>
      <sz val="12"/>
      <color theme="1"/>
      <name val="Arial Narrow"/>
      <family val="2"/>
    </font>
    <font>
      <sz val="12"/>
      <color indexed="8"/>
      <name val="Arial Narrow"/>
      <family val="2"/>
    </font>
    <font>
      <b/>
      <sz val="8"/>
      <name val="Arial"/>
      <family val="2"/>
    </font>
    <font>
      <sz val="9"/>
      <color theme="1"/>
      <name val="Arial"/>
      <family val="2"/>
    </font>
    <font>
      <b/>
      <sz val="8"/>
      <color theme="1"/>
      <name val="Arial"/>
      <family val="2"/>
    </font>
    <font>
      <b/>
      <sz val="12"/>
      <color theme="1"/>
      <name val="Arial Narrow"/>
      <family val="2"/>
    </font>
    <font>
      <sz val="8"/>
      <color theme="1"/>
      <name val="Arial"/>
      <family val="2"/>
    </font>
    <font>
      <sz val="8"/>
      <name val="Arial"/>
      <family val="2"/>
    </font>
    <font>
      <sz val="11"/>
      <name val="Calibri"/>
      <family val="2"/>
      <scheme val="minor"/>
    </font>
  </fonts>
  <fills count="10">
    <fill>
      <patternFill patternType="none"/>
    </fill>
    <fill>
      <patternFill patternType="gray125"/>
    </fill>
    <fill>
      <patternFill patternType="solid">
        <fgColor rgb="FF92D050"/>
        <bgColor indexed="64"/>
      </patternFill>
    </fill>
    <fill>
      <patternFill patternType="solid">
        <fgColor theme="9"/>
        <bgColor indexed="64"/>
      </patternFill>
    </fill>
    <fill>
      <patternFill patternType="solid">
        <fgColor theme="1" tint="0.499984740745262"/>
        <bgColor indexed="64"/>
      </patternFill>
    </fill>
    <fill>
      <patternFill patternType="solid">
        <fgColor rgb="FFFF9900"/>
        <bgColor indexed="64"/>
      </patternFill>
    </fill>
    <fill>
      <patternFill patternType="solid">
        <fgColor rgb="FFFFC000"/>
        <bgColor indexed="64"/>
      </patternFill>
    </fill>
    <fill>
      <patternFill patternType="solid">
        <fgColor theme="9" tint="-0.499984740745262"/>
        <bgColor indexed="64"/>
      </patternFill>
    </fill>
    <fill>
      <patternFill patternType="solid">
        <fgColor theme="0" tint="-0.249977111117893"/>
        <bgColor indexed="64"/>
      </patternFill>
    </fill>
    <fill>
      <patternFill patternType="solid">
        <fgColor theme="4" tint="-0.249977111117893"/>
        <bgColor indexed="64"/>
      </patternFill>
    </fill>
  </fills>
  <borders count="9">
    <border>
      <left/>
      <right/>
      <top/>
      <bottom/>
      <diagonal/>
    </border>
    <border>
      <left style="thin">
        <color indexed="64"/>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auto="1"/>
      </left>
      <right/>
      <top style="thin">
        <color auto="1"/>
      </top>
      <bottom style="thin">
        <color auto="1"/>
      </bottom>
      <diagonal/>
    </border>
    <border>
      <left/>
      <right/>
      <top style="thin">
        <color auto="1"/>
      </top>
      <bottom style="thin">
        <color auto="1"/>
      </bottom>
      <diagonal/>
    </border>
    <border>
      <left style="thin">
        <color indexed="64"/>
      </left>
      <right/>
      <top/>
      <bottom style="thin">
        <color indexed="64"/>
      </bottom>
      <diagonal/>
    </border>
    <border>
      <left style="thin">
        <color indexed="64"/>
      </left>
      <right style="thin">
        <color indexed="64"/>
      </right>
      <top style="thin">
        <color indexed="64"/>
      </top>
      <bottom/>
      <diagonal/>
    </border>
  </borders>
  <cellStyleXfs count="19">
    <xf numFmtId="0" fontId="0" fillId="0" borderId="0"/>
    <xf numFmtId="164" fontId="1" fillId="0" borderId="0" applyFont="0" applyFill="0" applyBorder="0" applyAlignment="0" applyProtection="0"/>
    <xf numFmtId="43" fontId="4"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4" fillId="0" borderId="0" applyFont="0" applyFill="0" applyBorder="0" applyAlignment="0" applyProtection="0"/>
    <xf numFmtId="44" fontId="1" fillId="0" borderId="0" applyFont="0" applyFill="0" applyBorder="0" applyAlignment="0" applyProtection="0"/>
    <xf numFmtId="0" fontId="4" fillId="0" borderId="0"/>
    <xf numFmtId="0" fontId="1" fillId="0" borderId="0"/>
    <xf numFmtId="0" fontId="4" fillId="0" borderId="0"/>
    <xf numFmtId="0" fontId="1" fillId="0" borderId="0"/>
    <xf numFmtId="0" fontId="1" fillId="0" borderId="0"/>
    <xf numFmtId="0" fontId="1" fillId="0" borderId="0"/>
    <xf numFmtId="0" fontId="1" fillId="0" borderId="0"/>
    <xf numFmtId="0" fontId="4" fillId="0" borderId="0"/>
    <xf numFmtId="0" fontId="4" fillId="0" borderId="0"/>
    <xf numFmtId="0" fontId="1" fillId="0" borderId="0"/>
    <xf numFmtId="43" fontId="12" fillId="0" borderId="0" applyFont="0" applyFill="0" applyBorder="0" applyAlignment="0" applyProtection="0"/>
    <xf numFmtId="9" fontId="12" fillId="0" borderId="0" applyFont="0" applyFill="0" applyBorder="0" applyAlignment="0" applyProtection="0"/>
  </cellStyleXfs>
  <cellXfs count="81">
    <xf numFmtId="0" fontId="0" fillId="0" borderId="0" xfId="0"/>
    <xf numFmtId="0" fontId="0" fillId="0" borderId="0" xfId="0" applyFont="1"/>
    <xf numFmtId="0" fontId="0" fillId="0" borderId="0" xfId="0" applyFont="1" applyProtection="1">
      <protection locked="0"/>
    </xf>
    <xf numFmtId="0" fontId="0" fillId="0" borderId="0" xfId="0" applyFont="1" applyProtection="1"/>
    <xf numFmtId="0" fontId="6" fillId="0" borderId="0" xfId="0" applyFont="1" applyAlignment="1">
      <alignment horizontal="justify" vertical="top" wrapText="1"/>
    </xf>
    <xf numFmtId="0" fontId="5" fillId="2" borderId="0" xfId="8" applyFont="1" applyFill="1" applyBorder="1" applyAlignment="1">
      <alignment horizontal="justify" vertical="top" wrapText="1"/>
    </xf>
    <xf numFmtId="0" fontId="7" fillId="0" borderId="0" xfId="0" applyFont="1" applyAlignment="1">
      <alignment horizontal="justify" vertical="top" wrapText="1"/>
    </xf>
    <xf numFmtId="0" fontId="5" fillId="3" borderId="0" xfId="8" applyFont="1" applyFill="1" applyBorder="1" applyAlignment="1">
      <alignment horizontal="justify" vertical="top" wrapText="1"/>
    </xf>
    <xf numFmtId="0" fontId="9" fillId="0" borderId="0" xfId="0" applyFont="1" applyAlignment="1">
      <alignment horizontal="center" vertical="center" wrapText="1"/>
    </xf>
    <xf numFmtId="0" fontId="9" fillId="0" borderId="0" xfId="0" applyFont="1" applyAlignment="1">
      <alignment vertical="center" wrapText="1"/>
    </xf>
    <xf numFmtId="0" fontId="0" fillId="0" borderId="0" xfId="0" applyAlignment="1">
      <alignment horizontal="center"/>
    </xf>
    <xf numFmtId="0" fontId="9" fillId="0" borderId="0" xfId="0" applyFont="1" applyBorder="1" applyAlignment="1">
      <alignment vertical="center" wrapText="1"/>
    </xf>
    <xf numFmtId="0" fontId="9" fillId="0" borderId="0" xfId="0" applyFont="1" applyBorder="1" applyAlignment="1">
      <alignment horizontal="center" vertical="center" wrapText="1"/>
    </xf>
    <xf numFmtId="0" fontId="0" fillId="0" borderId="0" xfId="0" applyBorder="1"/>
    <xf numFmtId="0" fontId="0" fillId="0" borderId="0" xfId="0" applyBorder="1" applyAlignment="1">
      <alignment horizontal="center"/>
    </xf>
    <xf numFmtId="0" fontId="0" fillId="0" borderId="0" xfId="0" applyAlignment="1">
      <alignment horizontal="left"/>
    </xf>
    <xf numFmtId="0" fontId="3" fillId="5" borderId="0" xfId="0" applyFont="1" applyFill="1" applyBorder="1" applyAlignment="1">
      <alignment horizontal="center" vertical="center" wrapText="1"/>
    </xf>
    <xf numFmtId="0" fontId="3" fillId="5" borderId="1" xfId="0" applyFont="1" applyFill="1" applyBorder="1" applyAlignment="1">
      <alignment horizontal="center" vertical="center" wrapText="1"/>
    </xf>
    <xf numFmtId="0" fontId="10" fillId="0" borderId="0" xfId="0" applyFont="1" applyAlignment="1">
      <alignment horizontal="center" vertical="top"/>
    </xf>
    <xf numFmtId="0" fontId="3" fillId="5" borderId="0" xfId="0" applyFont="1" applyFill="1" applyAlignment="1">
      <alignment horizontal="center" vertical="top" wrapText="1"/>
    </xf>
    <xf numFmtId="0" fontId="3" fillId="5" borderId="2" xfId="0" applyFont="1" applyFill="1" applyBorder="1" applyAlignment="1">
      <alignment horizontal="center" vertical="center" wrapText="1"/>
    </xf>
    <xf numFmtId="4" fontId="3" fillId="6" borderId="2" xfId="16" applyNumberFormat="1" applyFont="1" applyFill="1" applyBorder="1" applyAlignment="1">
      <alignment horizontal="center" vertical="center" wrapText="1"/>
    </xf>
    <xf numFmtId="0" fontId="3" fillId="6" borderId="2" xfId="16" applyFont="1" applyFill="1" applyBorder="1" applyAlignment="1">
      <alignment horizontal="center" vertical="center" wrapText="1"/>
    </xf>
    <xf numFmtId="0" fontId="3" fillId="4" borderId="2" xfId="0" applyFont="1" applyFill="1" applyBorder="1" applyAlignment="1">
      <alignment horizontal="center" vertical="center" wrapText="1"/>
    </xf>
    <xf numFmtId="0" fontId="3" fillId="7" borderId="2" xfId="16" applyFont="1" applyFill="1" applyBorder="1" applyAlignment="1">
      <alignment horizontal="center" vertical="center" wrapText="1"/>
    </xf>
    <xf numFmtId="0" fontId="3" fillId="5" borderId="4" xfId="0" applyFont="1" applyFill="1" applyBorder="1" applyAlignment="1">
      <alignment horizontal="centerContinuous"/>
    </xf>
    <xf numFmtId="0" fontId="3" fillId="9" borderId="2" xfId="16" applyFont="1" applyFill="1" applyBorder="1" applyAlignment="1">
      <alignment horizontal="center" vertical="center" wrapText="1"/>
    </xf>
    <xf numFmtId="0" fontId="3" fillId="5" borderId="7" xfId="0" applyFont="1" applyFill="1" applyBorder="1" applyAlignment="1">
      <alignment horizontal="centerContinuous"/>
    </xf>
    <xf numFmtId="0" fontId="3" fillId="5" borderId="5" xfId="0" applyFont="1" applyFill="1" applyBorder="1" applyAlignment="1">
      <alignment horizontal="center" vertical="center" wrapText="1"/>
    </xf>
    <xf numFmtId="0" fontId="3" fillId="5" borderId="2" xfId="0" applyFont="1" applyFill="1" applyBorder="1" applyAlignment="1">
      <alignment horizontal="centerContinuous"/>
    </xf>
    <xf numFmtId="0" fontId="3" fillId="6" borderId="2" xfId="8" applyFont="1" applyFill="1" applyBorder="1" applyAlignment="1" applyProtection="1">
      <alignment horizontal="centerContinuous" vertical="center" wrapText="1"/>
      <protection locked="0"/>
    </xf>
    <xf numFmtId="0" fontId="3" fillId="4" borderId="2" xfId="0" applyFont="1" applyFill="1" applyBorder="1" applyAlignment="1">
      <alignment horizontal="centerContinuous" vertical="center" wrapText="1"/>
    </xf>
    <xf numFmtId="0" fontId="3" fillId="7" borderId="2" xfId="0" applyFont="1" applyFill="1" applyBorder="1" applyAlignment="1">
      <alignment horizontal="centerContinuous" wrapText="1"/>
    </xf>
    <xf numFmtId="0" fontId="3" fillId="9" borderId="2" xfId="16" applyFont="1" applyFill="1" applyBorder="1" applyAlignment="1">
      <alignment horizontal="centerContinuous" vertical="center" wrapText="1"/>
    </xf>
    <xf numFmtId="0" fontId="13" fillId="0" borderId="0" xfId="16" applyFont="1" applyFill="1" applyBorder="1" applyAlignment="1">
      <alignment vertical="center" wrapText="1"/>
    </xf>
    <xf numFmtId="0" fontId="0" fillId="0" borderId="0" xfId="0" applyFont="1" applyFill="1" applyBorder="1" applyProtection="1">
      <protection locked="0"/>
    </xf>
    <xf numFmtId="0" fontId="0" fillId="0" borderId="0" xfId="0" applyFont="1" applyFill="1" applyProtection="1"/>
    <xf numFmtId="0" fontId="0" fillId="0" borderId="0" xfId="0" applyFont="1" applyFill="1" applyProtection="1">
      <protection locked="0"/>
    </xf>
    <xf numFmtId="0" fontId="3" fillId="5" borderId="8" xfId="0" applyFont="1" applyFill="1" applyBorder="1" applyAlignment="1">
      <alignment horizontal="center" vertical="center" wrapText="1"/>
    </xf>
    <xf numFmtId="0" fontId="3" fillId="6" borderId="8" xfId="16" applyNumberFormat="1" applyFont="1" applyFill="1" applyBorder="1" applyAlignment="1">
      <alignment horizontal="center" vertical="center" wrapText="1"/>
    </xf>
    <xf numFmtId="0" fontId="3" fillId="6" borderId="8" xfId="16" applyFont="1" applyFill="1" applyBorder="1" applyAlignment="1">
      <alignment horizontal="center" vertical="center" wrapText="1"/>
    </xf>
    <xf numFmtId="0" fontId="3" fillId="4" borderId="8" xfId="0" applyFont="1" applyFill="1" applyBorder="1" applyAlignment="1">
      <alignment horizontal="center" vertical="center" wrapText="1"/>
    </xf>
    <xf numFmtId="0" fontId="3" fillId="7" borderId="8" xfId="16" applyFont="1" applyFill="1" applyBorder="1" applyAlignment="1">
      <alignment horizontal="center" vertical="center" wrapText="1"/>
    </xf>
    <xf numFmtId="0" fontId="3" fillId="9" borderId="8" xfId="16" applyFont="1" applyFill="1" applyBorder="1" applyAlignment="1">
      <alignment horizontal="center" vertical="center" wrapText="1"/>
    </xf>
    <xf numFmtId="0" fontId="13" fillId="0" borderId="0" xfId="0" applyFont="1" applyFill="1" applyBorder="1" applyAlignment="1">
      <alignment horizontal="center" vertical="center" wrapText="1"/>
    </xf>
    <xf numFmtId="0" fontId="13" fillId="0" borderId="0" xfId="0" applyFont="1" applyFill="1" applyBorder="1" applyAlignment="1">
      <alignment horizontal="center" vertical="top" wrapText="1"/>
    </xf>
    <xf numFmtId="0" fontId="13" fillId="0" borderId="0" xfId="16" applyNumberFormat="1" applyFont="1" applyFill="1" applyBorder="1" applyAlignment="1">
      <alignment horizontal="center" vertical="center" wrapText="1"/>
    </xf>
    <xf numFmtId="0" fontId="13" fillId="0" borderId="0" xfId="16" applyFont="1" applyFill="1" applyBorder="1" applyAlignment="1">
      <alignment horizontal="center" vertical="center" wrapText="1"/>
    </xf>
    <xf numFmtId="9" fontId="0" fillId="0" borderId="0" xfId="0" applyNumberFormat="1" applyFont="1" applyFill="1" applyBorder="1" applyAlignment="1">
      <alignment horizontal="center" vertical="center" wrapText="1"/>
    </xf>
    <xf numFmtId="9" fontId="13" fillId="0" borderId="0" xfId="16" applyNumberFormat="1" applyFont="1" applyFill="1" applyBorder="1" applyAlignment="1">
      <alignment horizontal="center" vertical="center" wrapText="1"/>
    </xf>
    <xf numFmtId="0" fontId="13" fillId="0" borderId="0" xfId="16" applyFont="1" applyFill="1" applyBorder="1" applyAlignment="1">
      <alignment horizontal="left" vertical="center" wrapText="1"/>
    </xf>
    <xf numFmtId="43" fontId="0" fillId="0" borderId="0" xfId="17" applyFont="1" applyFill="1" applyProtection="1"/>
    <xf numFmtId="9" fontId="0" fillId="0" borderId="0" xfId="0" applyNumberFormat="1" applyFont="1" applyFill="1" applyProtection="1"/>
    <xf numFmtId="0" fontId="0" fillId="0" borderId="0" xfId="0" applyFont="1" applyFill="1" applyBorder="1" applyAlignment="1" applyProtection="1">
      <alignment vertical="center"/>
    </xf>
    <xf numFmtId="9" fontId="0" fillId="0" borderId="0" xfId="0" applyNumberFormat="1" applyFont="1" applyFill="1" applyBorder="1" applyAlignment="1" applyProtection="1">
      <alignment vertical="center"/>
      <protection locked="0"/>
    </xf>
    <xf numFmtId="0" fontId="0" fillId="0" borderId="0" xfId="0" applyFont="1" applyFill="1" applyBorder="1" applyAlignment="1" applyProtection="1">
      <alignment vertical="center"/>
      <protection locked="0"/>
    </xf>
    <xf numFmtId="0" fontId="0" fillId="0" borderId="0" xfId="0" applyFont="1" applyFill="1" applyBorder="1" applyAlignment="1" applyProtection="1">
      <alignment vertical="center" wrapText="1"/>
    </xf>
    <xf numFmtId="0" fontId="0" fillId="0" borderId="0" xfId="0" applyFont="1" applyFill="1" applyBorder="1" applyAlignment="1" applyProtection="1">
      <alignment vertical="center" wrapText="1"/>
      <protection locked="0"/>
    </xf>
    <xf numFmtId="0" fontId="0" fillId="0" borderId="0" xfId="0" applyFont="1" applyFill="1" applyBorder="1" applyAlignment="1">
      <alignment vertical="center"/>
    </xf>
    <xf numFmtId="43" fontId="0" fillId="0" borderId="0" xfId="17" applyFont="1" applyFill="1" applyBorder="1" applyAlignment="1" applyProtection="1">
      <alignment vertical="center"/>
      <protection locked="0"/>
    </xf>
    <xf numFmtId="43" fontId="0" fillId="0" borderId="0" xfId="17" applyFont="1" applyFill="1" applyAlignment="1">
      <alignment vertical="center"/>
    </xf>
    <xf numFmtId="9" fontId="0" fillId="0" borderId="0" xfId="18" applyFont="1" applyFill="1" applyBorder="1" applyAlignment="1" applyProtection="1">
      <alignment vertical="center"/>
      <protection locked="0"/>
    </xf>
    <xf numFmtId="0" fontId="14" fillId="0" borderId="0" xfId="0" applyFont="1" applyFill="1" applyAlignment="1">
      <alignment vertical="center"/>
    </xf>
    <xf numFmtId="9" fontId="0" fillId="0" borderId="0" xfId="0" applyNumberFormat="1" applyFont="1" applyFill="1" applyBorder="1" applyAlignment="1" applyProtection="1">
      <alignment vertical="center"/>
    </xf>
    <xf numFmtId="0" fontId="14" fillId="0" borderId="0" xfId="0" applyFont="1" applyFill="1" applyAlignment="1" applyProtection="1">
      <alignment vertical="center"/>
      <protection locked="0"/>
    </xf>
    <xf numFmtId="43" fontId="0" fillId="0" borderId="0" xfId="0" applyNumberFormat="1" applyFont="1" applyFill="1" applyBorder="1" applyAlignment="1" applyProtection="1">
      <alignment vertical="center"/>
      <protection locked="0"/>
    </xf>
    <xf numFmtId="0" fontId="0" fillId="0" borderId="0" xfId="0" applyFont="1" applyFill="1" applyAlignment="1" applyProtection="1">
      <alignment vertical="center"/>
      <protection locked="0"/>
    </xf>
    <xf numFmtId="0" fontId="0" fillId="0" borderId="0" xfId="0" applyFont="1" applyFill="1" applyAlignment="1" applyProtection="1">
      <alignment vertical="center"/>
    </xf>
    <xf numFmtId="0" fontId="13" fillId="0" borderId="0" xfId="0" applyFont="1" applyFill="1" applyBorder="1" applyAlignment="1">
      <alignment vertical="center" wrapText="1"/>
    </xf>
    <xf numFmtId="9" fontId="0" fillId="0" borderId="0" xfId="0" applyNumberFormat="1" applyFont="1" applyFill="1" applyBorder="1" applyAlignment="1">
      <alignment vertical="center" wrapText="1"/>
    </xf>
    <xf numFmtId="9" fontId="13" fillId="0" borderId="0" xfId="0" applyNumberFormat="1" applyFont="1" applyFill="1" applyBorder="1" applyAlignment="1">
      <alignment vertical="center" wrapText="1"/>
    </xf>
    <xf numFmtId="0" fontId="0" fillId="0" borderId="0" xfId="0" applyFont="1" applyFill="1" applyBorder="1" applyAlignment="1">
      <alignment vertical="center" wrapText="1"/>
    </xf>
    <xf numFmtId="0" fontId="10" fillId="0" borderId="0" xfId="0" applyFont="1" applyFill="1" applyBorder="1" applyAlignment="1">
      <alignment vertical="center"/>
    </xf>
    <xf numFmtId="9" fontId="0" fillId="0" borderId="0" xfId="18" applyFont="1" applyFill="1" applyBorder="1" applyAlignment="1">
      <alignment vertical="center" wrapText="1"/>
    </xf>
    <xf numFmtId="0" fontId="10" fillId="0" borderId="0" xfId="0" applyFont="1" applyFill="1" applyBorder="1" applyAlignment="1">
      <alignment vertical="center" wrapText="1"/>
    </xf>
    <xf numFmtId="9" fontId="0" fillId="0" borderId="0" xfId="18" applyFont="1" applyFill="1" applyBorder="1" applyAlignment="1">
      <alignment vertical="center"/>
    </xf>
    <xf numFmtId="0" fontId="13" fillId="0" borderId="0" xfId="8" applyFont="1" applyFill="1" applyBorder="1" applyAlignment="1">
      <alignment vertical="center" wrapText="1"/>
    </xf>
    <xf numFmtId="0" fontId="0" fillId="0" borderId="0" xfId="17" applyNumberFormat="1" applyFont="1" applyFill="1" applyBorder="1" applyAlignment="1">
      <alignment vertical="center" wrapText="1"/>
    </xf>
    <xf numFmtId="0" fontId="8" fillId="8" borderId="5" xfId="8" applyFont="1" applyFill="1" applyBorder="1" applyAlignment="1" applyProtection="1">
      <alignment horizontal="center" vertical="center" wrapText="1"/>
      <protection locked="0"/>
    </xf>
    <xf numFmtId="0" fontId="8" fillId="8" borderId="6" xfId="8" applyFont="1" applyFill="1" applyBorder="1" applyAlignment="1" applyProtection="1">
      <alignment horizontal="center" vertical="center" wrapText="1"/>
      <protection locked="0"/>
    </xf>
    <xf numFmtId="0" fontId="8" fillId="8" borderId="3" xfId="8" applyFont="1" applyFill="1" applyBorder="1" applyAlignment="1" applyProtection="1">
      <alignment horizontal="center" vertical="center" wrapText="1"/>
      <protection locked="0"/>
    </xf>
  </cellXfs>
  <cellStyles count="19">
    <cellStyle name="Euro" xfId="1"/>
    <cellStyle name="Millares" xfId="17" builtinId="3"/>
    <cellStyle name="Millares 2" xfId="2"/>
    <cellStyle name="Millares 2 2" xfId="3"/>
    <cellStyle name="Millares 2 3" xfId="4"/>
    <cellStyle name="Millares 3" xfId="5"/>
    <cellStyle name="Moneda 2" xfId="6"/>
    <cellStyle name="Normal" xfId="0" builtinId="0"/>
    <cellStyle name="Normal 2" xfId="7"/>
    <cellStyle name="Normal 2 2" xfId="8"/>
    <cellStyle name="Normal 3" xfId="9"/>
    <cellStyle name="Normal 4" xfId="10"/>
    <cellStyle name="Normal 4 2" xfId="11"/>
    <cellStyle name="Normal 5" xfId="12"/>
    <cellStyle name="Normal 5 2" xfId="13"/>
    <cellStyle name="Normal 6" xfId="14"/>
    <cellStyle name="Normal 6 2" xfId="15"/>
    <cellStyle name="Normal_141008Reportes Cuadros Institucionales-sectorialesADV" xfId="16"/>
    <cellStyle name="Porcentaje" xfId="18" builtinId="5"/>
  </cellStyles>
  <dxfs count="0"/>
  <tableStyles count="0" defaultTableStyle="TableStyleMedium2" defaultPivotStyle="PivotStyleLight16"/>
  <colors>
    <mruColors>
      <color rgb="FFFF99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238"/>
  <sheetViews>
    <sheetView tabSelected="1" zoomScaleNormal="100" workbookViewId="0">
      <selection activeCell="I10" sqref="I10"/>
    </sheetView>
  </sheetViews>
  <sheetFormatPr baseColWidth="10" defaultRowHeight="11.25" x14ac:dyDescent="0.2"/>
  <cols>
    <col min="1" max="1" width="9" style="3" customWidth="1"/>
    <col min="2" max="2" width="9.83203125" style="2" customWidth="1"/>
    <col min="3" max="3" width="78.6640625" style="2" customWidth="1"/>
    <col min="4" max="4" width="13.1640625" style="2" customWidth="1"/>
    <col min="5" max="5" width="45.1640625" style="2" customWidth="1"/>
    <col min="6" max="6" width="14.33203125" style="2" customWidth="1"/>
    <col min="7" max="7" width="14.83203125" style="2" customWidth="1"/>
    <col min="8" max="8" width="13.83203125" style="2" customWidth="1"/>
    <col min="9" max="9" width="13.5" style="2" customWidth="1"/>
    <col min="10" max="10" width="14.1640625" style="2" customWidth="1"/>
    <col min="11" max="11" width="12.6640625" style="2" customWidth="1"/>
    <col min="12" max="12" width="20" style="2" customWidth="1"/>
    <col min="13" max="13" width="44.1640625" style="2" hidden="1" customWidth="1"/>
    <col min="14" max="14" width="44" style="2" hidden="1" customWidth="1"/>
    <col min="15" max="15" width="14.1640625" style="2" hidden="1" customWidth="1"/>
    <col min="16" max="17" width="42.6640625" style="2" hidden="1" customWidth="1"/>
    <col min="18" max="22" width="11.5" style="2" customWidth="1"/>
    <col min="23" max="23" width="14.5" style="3" customWidth="1"/>
    <col min="24" max="27" width="12" style="3"/>
    <col min="28" max="28" width="14" style="3" bestFit="1" customWidth="1"/>
    <col min="29" max="16384" width="12" style="3"/>
  </cols>
  <sheetData>
    <row r="1" spans="1:29" s="1" customFormat="1" ht="60" customHeight="1" x14ac:dyDescent="0.2">
      <c r="A1" s="78" t="s">
        <v>619</v>
      </c>
      <c r="B1" s="79"/>
      <c r="C1" s="79"/>
      <c r="D1" s="79"/>
      <c r="E1" s="79"/>
      <c r="F1" s="79"/>
      <c r="G1" s="79"/>
      <c r="H1" s="79"/>
      <c r="I1" s="79"/>
      <c r="J1" s="79"/>
      <c r="K1" s="79"/>
      <c r="L1" s="79"/>
      <c r="M1" s="79"/>
      <c r="N1" s="79"/>
      <c r="O1" s="79"/>
      <c r="P1" s="79"/>
      <c r="Q1" s="79"/>
      <c r="R1" s="79"/>
      <c r="S1" s="79"/>
      <c r="T1" s="79"/>
      <c r="U1" s="79"/>
      <c r="V1" s="79"/>
      <c r="W1" s="80"/>
    </row>
    <row r="2" spans="1:29" s="1" customFormat="1" ht="11.25" customHeight="1" x14ac:dyDescent="0.2">
      <c r="A2" s="25"/>
      <c r="B2" s="25"/>
      <c r="C2" s="25"/>
      <c r="D2" s="27"/>
      <c r="E2" s="29"/>
      <c r="F2" s="30" t="s">
        <v>2</v>
      </c>
      <c r="G2" s="30"/>
      <c r="H2" s="30"/>
      <c r="I2" s="30"/>
      <c r="J2" s="30"/>
      <c r="K2" s="31" t="s">
        <v>72</v>
      </c>
      <c r="L2" s="31"/>
      <c r="M2" s="31"/>
      <c r="N2" s="32" t="s">
        <v>73</v>
      </c>
      <c r="O2" s="32"/>
      <c r="P2" s="32"/>
      <c r="Q2" s="32"/>
      <c r="R2" s="32"/>
      <c r="S2" s="32"/>
      <c r="T2" s="32"/>
      <c r="U2" s="33" t="s">
        <v>55</v>
      </c>
      <c r="V2" s="33"/>
      <c r="W2" s="33"/>
    </row>
    <row r="3" spans="1:29" s="1" customFormat="1" ht="87.75" customHeight="1" x14ac:dyDescent="0.2">
      <c r="A3" s="20" t="s">
        <v>50</v>
      </c>
      <c r="B3" s="20" t="s">
        <v>49</v>
      </c>
      <c r="C3" s="20" t="s">
        <v>48</v>
      </c>
      <c r="D3" s="28" t="s">
        <v>47</v>
      </c>
      <c r="E3" s="20" t="s">
        <v>46</v>
      </c>
      <c r="F3" s="21" t="s">
        <v>45</v>
      </c>
      <c r="G3" s="21" t="s">
        <v>44</v>
      </c>
      <c r="H3" s="21" t="s">
        <v>43</v>
      </c>
      <c r="I3" s="22" t="s">
        <v>42</v>
      </c>
      <c r="J3" s="22" t="s">
        <v>41</v>
      </c>
      <c r="K3" s="23" t="s">
        <v>40</v>
      </c>
      <c r="L3" s="23" t="s">
        <v>39</v>
      </c>
      <c r="M3" s="23" t="s">
        <v>26</v>
      </c>
      <c r="N3" s="24" t="s">
        <v>38</v>
      </c>
      <c r="O3" s="24" t="s">
        <v>37</v>
      </c>
      <c r="P3" s="24" t="s">
        <v>36</v>
      </c>
      <c r="Q3" s="24" t="s">
        <v>84</v>
      </c>
      <c r="R3" s="24" t="s">
        <v>35</v>
      </c>
      <c r="S3" s="24" t="s">
        <v>34</v>
      </c>
      <c r="T3" s="24" t="s">
        <v>33</v>
      </c>
      <c r="U3" s="26" t="s">
        <v>54</v>
      </c>
      <c r="V3" s="26" t="s">
        <v>31</v>
      </c>
      <c r="W3" s="26" t="s">
        <v>71</v>
      </c>
    </row>
    <row r="4" spans="1:29" s="1" customFormat="1" ht="15" customHeight="1" x14ac:dyDescent="0.2">
      <c r="A4" s="16" t="s">
        <v>85</v>
      </c>
      <c r="B4" s="17" t="s">
        <v>86</v>
      </c>
      <c r="C4" s="16" t="s">
        <v>87</v>
      </c>
      <c r="D4" s="19" t="s">
        <v>88</v>
      </c>
      <c r="E4" s="38" t="s">
        <v>89</v>
      </c>
      <c r="F4" s="39">
        <v>4000</v>
      </c>
      <c r="G4" s="39">
        <v>0</v>
      </c>
      <c r="H4" s="39">
        <v>0</v>
      </c>
      <c r="I4" s="40">
        <v>0</v>
      </c>
      <c r="J4" s="40">
        <v>0</v>
      </c>
      <c r="K4" s="41" t="s">
        <v>90</v>
      </c>
      <c r="L4" s="41" t="s">
        <v>27</v>
      </c>
      <c r="M4" s="41" t="s">
        <v>91</v>
      </c>
      <c r="N4" s="42" t="s">
        <v>92</v>
      </c>
      <c r="O4" s="42" t="s">
        <v>27</v>
      </c>
      <c r="P4" s="42" t="s">
        <v>93</v>
      </c>
      <c r="Q4" s="42" t="s">
        <v>94</v>
      </c>
      <c r="R4" s="42">
        <v>30</v>
      </c>
      <c r="S4" s="42">
        <v>0</v>
      </c>
      <c r="T4" s="42">
        <v>0</v>
      </c>
      <c r="U4" s="43">
        <v>0</v>
      </c>
      <c r="V4" s="43">
        <v>1</v>
      </c>
      <c r="W4" s="43" t="s">
        <v>95</v>
      </c>
    </row>
    <row r="5" spans="1:29" ht="22.5" x14ac:dyDescent="0.2">
      <c r="A5" s="44" t="s">
        <v>85</v>
      </c>
      <c r="B5" s="44" t="s">
        <v>86</v>
      </c>
      <c r="C5" s="44" t="s">
        <v>611</v>
      </c>
      <c r="D5" s="45" t="s">
        <v>88</v>
      </c>
      <c r="E5" s="44" t="s">
        <v>89</v>
      </c>
      <c r="F5" s="46">
        <v>4000</v>
      </c>
      <c r="G5" s="46">
        <v>4000</v>
      </c>
      <c r="H5" s="46">
        <v>0</v>
      </c>
      <c r="I5" s="47">
        <v>0</v>
      </c>
      <c r="J5" s="47">
        <v>0</v>
      </c>
      <c r="K5" s="44" t="s">
        <v>90</v>
      </c>
      <c r="L5" s="44" t="s">
        <v>27</v>
      </c>
      <c r="M5" s="44" t="s">
        <v>91</v>
      </c>
      <c r="N5" s="47" t="s">
        <v>92</v>
      </c>
      <c r="O5" s="47" t="s">
        <v>27</v>
      </c>
      <c r="P5" s="47" t="s">
        <v>93</v>
      </c>
      <c r="Q5" s="47" t="s">
        <v>94</v>
      </c>
      <c r="R5" s="48">
        <v>0.3</v>
      </c>
      <c r="S5" s="48">
        <v>0.3</v>
      </c>
      <c r="T5" s="49">
        <v>0.05</v>
      </c>
      <c r="U5" s="34">
        <v>1</v>
      </c>
      <c r="V5" s="34">
        <v>1</v>
      </c>
      <c r="W5" s="50" t="s">
        <v>95</v>
      </c>
      <c r="X5" s="36"/>
      <c r="Y5" s="36"/>
      <c r="Z5" s="36"/>
      <c r="AA5" s="36"/>
      <c r="AB5" s="36"/>
      <c r="AC5" s="36"/>
    </row>
    <row r="6" spans="1:29" ht="22.5" x14ac:dyDescent="0.2">
      <c r="A6" s="53" t="s">
        <v>85</v>
      </c>
      <c r="B6" s="55" t="s">
        <v>86</v>
      </c>
      <c r="C6" s="68" t="s">
        <v>611</v>
      </c>
      <c r="D6" s="58" t="s">
        <v>88</v>
      </c>
      <c r="E6" s="55" t="s">
        <v>89</v>
      </c>
      <c r="F6" s="55">
        <v>4000</v>
      </c>
      <c r="G6" s="55">
        <v>4000</v>
      </c>
      <c r="H6" s="55">
        <v>0</v>
      </c>
      <c r="I6" s="55">
        <v>0</v>
      </c>
      <c r="J6" s="55">
        <v>0</v>
      </c>
      <c r="K6" s="53" t="s">
        <v>90</v>
      </c>
      <c r="L6" s="53" t="s">
        <v>96</v>
      </c>
      <c r="M6" s="53" t="s">
        <v>91</v>
      </c>
      <c r="N6" s="53" t="s">
        <v>97</v>
      </c>
      <c r="O6" s="53" t="s">
        <v>96</v>
      </c>
      <c r="P6" s="57" t="s">
        <v>98</v>
      </c>
      <c r="Q6" s="57" t="s">
        <v>91</v>
      </c>
      <c r="R6" s="69">
        <v>0.5</v>
      </c>
      <c r="S6" s="69">
        <v>0.5</v>
      </c>
      <c r="T6" s="54">
        <v>0.1</v>
      </c>
      <c r="U6" s="55">
        <v>1</v>
      </c>
      <c r="V6" s="55">
        <v>1</v>
      </c>
      <c r="W6" s="53" t="s">
        <v>95</v>
      </c>
      <c r="X6" s="36"/>
      <c r="Y6" s="36"/>
      <c r="Z6" s="36"/>
      <c r="AA6" s="36"/>
      <c r="AB6" s="36"/>
      <c r="AC6" s="36"/>
    </row>
    <row r="7" spans="1:29" ht="22.5" x14ac:dyDescent="0.2">
      <c r="A7" s="53" t="s">
        <v>85</v>
      </c>
      <c r="B7" s="55" t="s">
        <v>86</v>
      </c>
      <c r="C7" s="68" t="s">
        <v>611</v>
      </c>
      <c r="D7" s="58" t="s">
        <v>88</v>
      </c>
      <c r="E7" s="55" t="s">
        <v>89</v>
      </c>
      <c r="F7" s="55">
        <v>0</v>
      </c>
      <c r="G7" s="55">
        <v>0</v>
      </c>
      <c r="H7" s="55">
        <v>0</v>
      </c>
      <c r="I7" s="55">
        <v>0</v>
      </c>
      <c r="J7" s="55">
        <v>0</v>
      </c>
      <c r="K7" s="53" t="s">
        <v>90</v>
      </c>
      <c r="L7" s="53" t="s">
        <v>29</v>
      </c>
      <c r="M7" s="53" t="s">
        <v>99</v>
      </c>
      <c r="N7" s="53" t="s">
        <v>100</v>
      </c>
      <c r="O7" s="53" t="s">
        <v>29</v>
      </c>
      <c r="P7" s="57" t="s">
        <v>101</v>
      </c>
      <c r="Q7" s="57" t="s">
        <v>102</v>
      </c>
      <c r="R7" s="69">
        <v>0.5</v>
      </c>
      <c r="S7" s="69">
        <v>0.5</v>
      </c>
      <c r="T7" s="54">
        <v>0.1</v>
      </c>
      <c r="U7" s="34">
        <v>1</v>
      </c>
      <c r="V7" s="34">
        <v>1</v>
      </c>
      <c r="W7" s="53" t="s">
        <v>95</v>
      </c>
      <c r="X7" s="36"/>
      <c r="Y7" s="36"/>
      <c r="Z7" s="36"/>
      <c r="AA7" s="36"/>
      <c r="AB7" s="36"/>
      <c r="AC7" s="36"/>
    </row>
    <row r="8" spans="1:29" ht="45" x14ac:dyDescent="0.2">
      <c r="A8" s="53" t="s">
        <v>85</v>
      </c>
      <c r="B8" s="55" t="s">
        <v>86</v>
      </c>
      <c r="C8" s="68" t="s">
        <v>611</v>
      </c>
      <c r="D8" s="58" t="s">
        <v>88</v>
      </c>
      <c r="E8" s="55" t="s">
        <v>89</v>
      </c>
      <c r="F8" s="55">
        <v>0</v>
      </c>
      <c r="G8" s="55">
        <v>0</v>
      </c>
      <c r="H8" s="55">
        <v>0</v>
      </c>
      <c r="I8" s="55">
        <v>0</v>
      </c>
      <c r="J8" s="55">
        <v>0</v>
      </c>
      <c r="K8" s="53" t="s">
        <v>90</v>
      </c>
      <c r="L8" s="53" t="s">
        <v>30</v>
      </c>
      <c r="M8" s="53" t="s">
        <v>103</v>
      </c>
      <c r="N8" s="53" t="s">
        <v>104</v>
      </c>
      <c r="O8" s="53" t="s">
        <v>30</v>
      </c>
      <c r="P8" s="57" t="s">
        <v>105</v>
      </c>
      <c r="Q8" s="57" t="s">
        <v>103</v>
      </c>
      <c r="R8" s="69">
        <v>1</v>
      </c>
      <c r="S8" s="69">
        <v>1</v>
      </c>
      <c r="T8" s="54">
        <v>0.2</v>
      </c>
      <c r="U8" s="55">
        <v>1</v>
      </c>
      <c r="V8" s="55">
        <v>1</v>
      </c>
      <c r="W8" s="53" t="s">
        <v>95</v>
      </c>
      <c r="X8" s="36"/>
      <c r="Y8" s="36"/>
      <c r="Z8" s="36"/>
      <c r="AA8" s="36"/>
      <c r="AB8" s="36"/>
      <c r="AC8" s="36"/>
    </row>
    <row r="9" spans="1:29" ht="22.5" x14ac:dyDescent="0.2">
      <c r="A9" s="53" t="s">
        <v>85</v>
      </c>
      <c r="B9" s="55" t="s">
        <v>86</v>
      </c>
      <c r="C9" s="68" t="s">
        <v>611</v>
      </c>
      <c r="D9" s="58" t="s">
        <v>88</v>
      </c>
      <c r="E9" s="55" t="s">
        <v>89</v>
      </c>
      <c r="F9" s="55">
        <v>4000</v>
      </c>
      <c r="G9" s="55">
        <v>4000</v>
      </c>
      <c r="H9" s="55">
        <v>0</v>
      </c>
      <c r="I9" s="55">
        <v>0</v>
      </c>
      <c r="J9" s="55">
        <v>0</v>
      </c>
      <c r="K9" s="53" t="s">
        <v>90</v>
      </c>
      <c r="L9" s="53" t="s">
        <v>29</v>
      </c>
      <c r="M9" s="53" t="s">
        <v>106</v>
      </c>
      <c r="N9" s="53" t="s">
        <v>107</v>
      </c>
      <c r="O9" s="53" t="s">
        <v>29</v>
      </c>
      <c r="P9" s="57" t="s">
        <v>93</v>
      </c>
      <c r="Q9" s="57" t="s">
        <v>108</v>
      </c>
      <c r="R9" s="70">
        <v>0.1</v>
      </c>
      <c r="S9" s="70">
        <v>0.1</v>
      </c>
      <c r="T9" s="54">
        <v>0.02</v>
      </c>
      <c r="U9" s="34">
        <v>1</v>
      </c>
      <c r="V9" s="34">
        <v>1</v>
      </c>
      <c r="W9" s="53" t="s">
        <v>95</v>
      </c>
      <c r="X9" s="36"/>
      <c r="Y9" s="36"/>
      <c r="Z9" s="36"/>
      <c r="AA9" s="36"/>
      <c r="AB9" s="36"/>
      <c r="AC9" s="36"/>
    </row>
    <row r="10" spans="1:29" ht="22.5" x14ac:dyDescent="0.2">
      <c r="A10" s="53" t="s">
        <v>85</v>
      </c>
      <c r="B10" s="55" t="s">
        <v>86</v>
      </c>
      <c r="C10" s="68" t="s">
        <v>611</v>
      </c>
      <c r="D10" s="58" t="s">
        <v>88</v>
      </c>
      <c r="E10" s="55" t="s">
        <v>89</v>
      </c>
      <c r="F10" s="55">
        <v>0</v>
      </c>
      <c r="G10" s="55">
        <v>0</v>
      </c>
      <c r="H10" s="55">
        <v>0</v>
      </c>
      <c r="I10" s="55">
        <v>0</v>
      </c>
      <c r="J10" s="55">
        <v>0</v>
      </c>
      <c r="K10" s="53" t="s">
        <v>90</v>
      </c>
      <c r="L10" s="53" t="s">
        <v>30</v>
      </c>
      <c r="M10" s="53" t="s">
        <v>109</v>
      </c>
      <c r="N10" s="53" t="s">
        <v>110</v>
      </c>
      <c r="O10" s="53" t="s">
        <v>30</v>
      </c>
      <c r="P10" s="57" t="s">
        <v>111</v>
      </c>
      <c r="Q10" s="57" t="s">
        <v>109</v>
      </c>
      <c r="R10" s="69">
        <v>0.1</v>
      </c>
      <c r="S10" s="69">
        <v>0.1</v>
      </c>
      <c r="T10" s="54">
        <v>0.02</v>
      </c>
      <c r="U10" s="55">
        <v>1</v>
      </c>
      <c r="V10" s="55">
        <v>1</v>
      </c>
      <c r="W10" s="53" t="s">
        <v>95</v>
      </c>
      <c r="X10" s="36"/>
      <c r="Y10" s="36"/>
      <c r="Z10" s="36"/>
      <c r="AA10" s="36"/>
      <c r="AB10" s="36"/>
      <c r="AC10" s="36"/>
    </row>
    <row r="11" spans="1:29" ht="22.5" x14ac:dyDescent="0.2">
      <c r="A11" s="53" t="s">
        <v>85</v>
      </c>
      <c r="B11" s="55" t="s">
        <v>86</v>
      </c>
      <c r="C11" s="68" t="s">
        <v>611</v>
      </c>
      <c r="D11" s="58" t="s">
        <v>88</v>
      </c>
      <c r="E11" s="55" t="s">
        <v>89</v>
      </c>
      <c r="F11" s="55">
        <v>4000</v>
      </c>
      <c r="G11" s="55">
        <v>4000</v>
      </c>
      <c r="H11" s="55">
        <v>0</v>
      </c>
      <c r="I11" s="55">
        <v>0</v>
      </c>
      <c r="J11" s="55">
        <v>0</v>
      </c>
      <c r="K11" s="53" t="s">
        <v>90</v>
      </c>
      <c r="L11" s="53" t="s">
        <v>30</v>
      </c>
      <c r="M11" s="53" t="s">
        <v>112</v>
      </c>
      <c r="N11" s="53" t="s">
        <v>113</v>
      </c>
      <c r="O11" s="53" t="s">
        <v>30</v>
      </c>
      <c r="P11" s="57" t="s">
        <v>114</v>
      </c>
      <c r="Q11" s="57" t="s">
        <v>112</v>
      </c>
      <c r="R11" s="69">
        <v>0.1</v>
      </c>
      <c r="S11" s="69">
        <v>0.1</v>
      </c>
      <c r="T11" s="54">
        <v>0.02</v>
      </c>
      <c r="U11" s="34">
        <v>1</v>
      </c>
      <c r="V11" s="34">
        <v>1</v>
      </c>
      <c r="W11" s="53" t="s">
        <v>95</v>
      </c>
      <c r="X11" s="36"/>
      <c r="Y11" s="36"/>
      <c r="Z11" s="36"/>
      <c r="AA11" s="36"/>
      <c r="AB11" s="36"/>
      <c r="AC11" s="36"/>
    </row>
    <row r="12" spans="1:29" ht="67.5" x14ac:dyDescent="0.2">
      <c r="A12" s="53" t="s">
        <v>116</v>
      </c>
      <c r="B12" s="55" t="s">
        <v>117</v>
      </c>
      <c r="C12" s="58" t="s">
        <v>612</v>
      </c>
      <c r="D12" s="58" t="s">
        <v>88</v>
      </c>
      <c r="E12" s="55" t="s">
        <v>118</v>
      </c>
      <c r="F12" s="55">
        <v>285000</v>
      </c>
      <c r="G12" s="55">
        <v>285000</v>
      </c>
      <c r="H12" s="55">
        <v>0</v>
      </c>
      <c r="I12" s="55">
        <v>0</v>
      </c>
      <c r="J12" s="55">
        <v>0</v>
      </c>
      <c r="K12" s="53" t="s">
        <v>90</v>
      </c>
      <c r="L12" s="53" t="s">
        <v>27</v>
      </c>
      <c r="M12" s="53" t="s">
        <v>119</v>
      </c>
      <c r="N12" s="56" t="s">
        <v>120</v>
      </c>
      <c r="O12" s="53" t="s">
        <v>27</v>
      </c>
      <c r="P12" s="57" t="s">
        <v>121</v>
      </c>
      <c r="Q12" s="57" t="s">
        <v>122</v>
      </c>
      <c r="R12" s="55">
        <v>0</v>
      </c>
      <c r="S12" s="55">
        <v>0</v>
      </c>
      <c r="T12" s="55">
        <v>0</v>
      </c>
      <c r="U12" s="55">
        <v>1</v>
      </c>
      <c r="V12" s="55">
        <v>1</v>
      </c>
      <c r="W12" s="56" t="s">
        <v>609</v>
      </c>
      <c r="X12" s="36"/>
      <c r="Y12" s="36"/>
      <c r="Z12" s="36"/>
      <c r="AA12" s="36"/>
      <c r="AB12" s="36"/>
      <c r="AC12" s="36"/>
    </row>
    <row r="13" spans="1:29" ht="67.5" x14ac:dyDescent="0.2">
      <c r="A13" s="53" t="s">
        <v>116</v>
      </c>
      <c r="B13" s="55" t="s">
        <v>117</v>
      </c>
      <c r="C13" s="58" t="s">
        <v>612</v>
      </c>
      <c r="D13" s="58" t="s">
        <v>88</v>
      </c>
      <c r="E13" s="55" t="s">
        <v>118</v>
      </c>
      <c r="F13" s="55">
        <v>285000</v>
      </c>
      <c r="G13" s="55">
        <v>285000</v>
      </c>
      <c r="H13" s="55">
        <v>0</v>
      </c>
      <c r="I13" s="55">
        <v>0</v>
      </c>
      <c r="J13" s="55">
        <v>0</v>
      </c>
      <c r="K13" s="53" t="s">
        <v>90</v>
      </c>
      <c r="L13" s="53" t="s">
        <v>96</v>
      </c>
      <c r="M13" s="56" t="s">
        <v>123</v>
      </c>
      <c r="N13" s="56" t="s">
        <v>124</v>
      </c>
      <c r="O13" s="53" t="s">
        <v>96</v>
      </c>
      <c r="P13" s="71" t="s">
        <v>125</v>
      </c>
      <c r="Q13" s="71" t="s">
        <v>123</v>
      </c>
      <c r="R13" s="55">
        <v>38</v>
      </c>
      <c r="S13" s="55">
        <v>15</v>
      </c>
      <c r="T13" s="55">
        <v>0</v>
      </c>
      <c r="U13" s="34">
        <v>1</v>
      </c>
      <c r="V13" s="34">
        <v>1</v>
      </c>
      <c r="W13" s="56" t="s">
        <v>609</v>
      </c>
      <c r="X13" s="36"/>
      <c r="Y13" s="36"/>
      <c r="Z13" s="36"/>
      <c r="AA13" s="36"/>
      <c r="AB13" s="36"/>
      <c r="AC13" s="36"/>
    </row>
    <row r="14" spans="1:29" ht="45" x14ac:dyDescent="0.2">
      <c r="A14" s="53" t="s">
        <v>116</v>
      </c>
      <c r="B14" s="55" t="s">
        <v>117</v>
      </c>
      <c r="C14" s="58" t="s">
        <v>612</v>
      </c>
      <c r="D14" s="58" t="s">
        <v>88</v>
      </c>
      <c r="E14" s="55" t="s">
        <v>118</v>
      </c>
      <c r="F14" s="55">
        <v>95000</v>
      </c>
      <c r="G14" s="55">
        <v>95000</v>
      </c>
      <c r="H14" s="55">
        <v>0</v>
      </c>
      <c r="I14" s="55">
        <v>0</v>
      </c>
      <c r="J14" s="55">
        <v>0</v>
      </c>
      <c r="K14" s="53" t="s">
        <v>90</v>
      </c>
      <c r="L14" s="53" t="s">
        <v>29</v>
      </c>
      <c r="M14" s="56" t="s">
        <v>126</v>
      </c>
      <c r="N14" s="56" t="s">
        <v>127</v>
      </c>
      <c r="O14" s="53" t="s">
        <v>29</v>
      </c>
      <c r="P14" s="57" t="s">
        <v>128</v>
      </c>
      <c r="Q14" s="57" t="s">
        <v>129</v>
      </c>
      <c r="R14" s="55">
        <v>8000</v>
      </c>
      <c r="S14" s="55">
        <v>500</v>
      </c>
      <c r="T14" s="55">
        <v>0</v>
      </c>
      <c r="U14" s="55">
        <v>1</v>
      </c>
      <c r="V14" s="55">
        <v>1</v>
      </c>
      <c r="W14" s="53" t="s">
        <v>130</v>
      </c>
      <c r="X14" s="36"/>
      <c r="Y14" s="36"/>
      <c r="Z14" s="36"/>
      <c r="AA14" s="36"/>
      <c r="AB14" s="36"/>
      <c r="AC14" s="36"/>
    </row>
    <row r="15" spans="1:29" ht="33.75" x14ac:dyDescent="0.2">
      <c r="A15" s="53" t="s">
        <v>116</v>
      </c>
      <c r="B15" s="55" t="s">
        <v>117</v>
      </c>
      <c r="C15" s="58" t="s">
        <v>612</v>
      </c>
      <c r="D15" s="58" t="s">
        <v>88</v>
      </c>
      <c r="E15" s="55" t="s">
        <v>118</v>
      </c>
      <c r="F15" s="55"/>
      <c r="G15" s="55"/>
      <c r="H15" s="55">
        <v>0</v>
      </c>
      <c r="I15" s="55">
        <v>0</v>
      </c>
      <c r="J15" s="55">
        <v>0</v>
      </c>
      <c r="K15" s="53" t="s">
        <v>90</v>
      </c>
      <c r="L15" s="53" t="s">
        <v>30</v>
      </c>
      <c r="M15" s="56" t="s">
        <v>131</v>
      </c>
      <c r="N15" s="56" t="s">
        <v>132</v>
      </c>
      <c r="O15" s="53" t="s">
        <v>30</v>
      </c>
      <c r="P15" s="57" t="s">
        <v>133</v>
      </c>
      <c r="Q15" s="57" t="s">
        <v>131</v>
      </c>
      <c r="R15" s="55">
        <v>8000</v>
      </c>
      <c r="S15" s="55">
        <v>5000</v>
      </c>
      <c r="T15" s="55">
        <v>0</v>
      </c>
      <c r="U15" s="34">
        <v>1</v>
      </c>
      <c r="V15" s="34">
        <v>1</v>
      </c>
      <c r="W15" s="53" t="s">
        <v>608</v>
      </c>
      <c r="X15" s="36"/>
      <c r="Y15" s="36"/>
      <c r="Z15" s="36"/>
      <c r="AA15" s="36"/>
      <c r="AB15" s="36"/>
      <c r="AC15" s="36"/>
    </row>
    <row r="16" spans="1:29" ht="33.75" x14ac:dyDescent="0.2">
      <c r="A16" s="53" t="s">
        <v>116</v>
      </c>
      <c r="B16" s="55" t="s">
        <v>117</v>
      </c>
      <c r="C16" s="58" t="s">
        <v>612</v>
      </c>
      <c r="D16" s="58" t="s">
        <v>88</v>
      </c>
      <c r="E16" s="55" t="s">
        <v>118</v>
      </c>
      <c r="F16" s="55"/>
      <c r="G16" s="55"/>
      <c r="H16" s="55">
        <v>0</v>
      </c>
      <c r="I16" s="55">
        <v>0</v>
      </c>
      <c r="J16" s="55">
        <v>0</v>
      </c>
      <c r="K16" s="53" t="s">
        <v>90</v>
      </c>
      <c r="L16" s="53" t="s">
        <v>30</v>
      </c>
      <c r="M16" s="56" t="s">
        <v>134</v>
      </c>
      <c r="N16" s="56" t="s">
        <v>135</v>
      </c>
      <c r="O16" s="53" t="s">
        <v>30</v>
      </c>
      <c r="P16" s="57" t="s">
        <v>136</v>
      </c>
      <c r="Q16" s="57" t="s">
        <v>134</v>
      </c>
      <c r="R16" s="55">
        <v>3</v>
      </c>
      <c r="S16" s="55">
        <v>3</v>
      </c>
      <c r="T16" s="55">
        <v>0</v>
      </c>
      <c r="U16" s="55">
        <v>1</v>
      </c>
      <c r="V16" s="55">
        <v>1</v>
      </c>
      <c r="W16" s="53" t="s">
        <v>608</v>
      </c>
      <c r="X16" s="36"/>
      <c r="Y16" s="36"/>
      <c r="Z16" s="36"/>
      <c r="AA16" s="36"/>
      <c r="AB16" s="36"/>
      <c r="AC16" s="36"/>
    </row>
    <row r="17" spans="1:29" ht="45" x14ac:dyDescent="0.2">
      <c r="A17" s="53" t="s">
        <v>116</v>
      </c>
      <c r="B17" s="55" t="s">
        <v>117</v>
      </c>
      <c r="C17" s="58" t="s">
        <v>612</v>
      </c>
      <c r="D17" s="58" t="s">
        <v>88</v>
      </c>
      <c r="E17" s="55" t="s">
        <v>118</v>
      </c>
      <c r="F17" s="55"/>
      <c r="G17" s="55"/>
      <c r="H17" s="55">
        <v>0</v>
      </c>
      <c r="I17" s="55">
        <v>0</v>
      </c>
      <c r="J17" s="55">
        <v>0</v>
      </c>
      <c r="K17" s="53" t="s">
        <v>90</v>
      </c>
      <c r="L17" s="53" t="s">
        <v>30</v>
      </c>
      <c r="M17" s="56" t="s">
        <v>137</v>
      </c>
      <c r="N17" s="56" t="s">
        <v>138</v>
      </c>
      <c r="O17" s="53" t="s">
        <v>30</v>
      </c>
      <c r="P17" s="57" t="s">
        <v>139</v>
      </c>
      <c r="Q17" s="57" t="s">
        <v>137</v>
      </c>
      <c r="R17" s="55">
        <v>200</v>
      </c>
      <c r="S17" s="55">
        <v>200</v>
      </c>
      <c r="T17" s="55">
        <v>0</v>
      </c>
      <c r="U17" s="34">
        <v>1</v>
      </c>
      <c r="V17" s="34">
        <v>1</v>
      </c>
      <c r="W17" s="53" t="s">
        <v>140</v>
      </c>
      <c r="X17" s="36"/>
      <c r="Y17" s="36"/>
      <c r="Z17" s="36"/>
      <c r="AA17" s="36"/>
      <c r="AB17" s="36"/>
      <c r="AC17" s="36"/>
    </row>
    <row r="18" spans="1:29" ht="45" x14ac:dyDescent="0.2">
      <c r="A18" s="53" t="s">
        <v>116</v>
      </c>
      <c r="B18" s="55" t="s">
        <v>117</v>
      </c>
      <c r="C18" s="58" t="s">
        <v>612</v>
      </c>
      <c r="D18" s="58" t="s">
        <v>88</v>
      </c>
      <c r="E18" s="55" t="s">
        <v>118</v>
      </c>
      <c r="F18" s="55">
        <v>55000</v>
      </c>
      <c r="G18" s="55">
        <v>55000</v>
      </c>
      <c r="H18" s="55">
        <v>0</v>
      </c>
      <c r="I18" s="55">
        <v>0</v>
      </c>
      <c r="J18" s="55">
        <v>0</v>
      </c>
      <c r="K18" s="53" t="s">
        <v>90</v>
      </c>
      <c r="L18" s="53" t="s">
        <v>29</v>
      </c>
      <c r="M18" s="56" t="s">
        <v>141</v>
      </c>
      <c r="N18" s="56" t="s">
        <v>142</v>
      </c>
      <c r="O18" s="53" t="s">
        <v>29</v>
      </c>
      <c r="P18" s="57" t="s">
        <v>143</v>
      </c>
      <c r="Q18" s="57" t="s">
        <v>144</v>
      </c>
      <c r="R18" s="55">
        <v>6</v>
      </c>
      <c r="S18" s="55">
        <v>5</v>
      </c>
      <c r="T18" s="55">
        <v>0</v>
      </c>
      <c r="U18" s="55">
        <v>1</v>
      </c>
      <c r="V18" s="55">
        <v>1</v>
      </c>
      <c r="W18" s="53" t="s">
        <v>609</v>
      </c>
      <c r="X18" s="36"/>
      <c r="Y18" s="36"/>
      <c r="Z18" s="36"/>
      <c r="AA18" s="36"/>
      <c r="AB18" s="36"/>
      <c r="AC18" s="36"/>
    </row>
    <row r="19" spans="1:29" ht="45" x14ac:dyDescent="0.2">
      <c r="A19" s="53" t="s">
        <v>116</v>
      </c>
      <c r="B19" s="55" t="s">
        <v>117</v>
      </c>
      <c r="C19" s="58" t="s">
        <v>612</v>
      </c>
      <c r="D19" s="58" t="s">
        <v>88</v>
      </c>
      <c r="E19" s="55" t="s">
        <v>118</v>
      </c>
      <c r="F19" s="55"/>
      <c r="G19" s="55"/>
      <c r="H19" s="55">
        <v>0</v>
      </c>
      <c r="I19" s="55">
        <v>0</v>
      </c>
      <c r="J19" s="55">
        <v>0</v>
      </c>
      <c r="K19" s="53" t="s">
        <v>90</v>
      </c>
      <c r="L19" s="53" t="s">
        <v>30</v>
      </c>
      <c r="M19" s="56" t="s">
        <v>145</v>
      </c>
      <c r="N19" s="56" t="s">
        <v>146</v>
      </c>
      <c r="O19" s="53" t="s">
        <v>30</v>
      </c>
      <c r="P19" s="57" t="s">
        <v>147</v>
      </c>
      <c r="Q19" s="57" t="s">
        <v>148</v>
      </c>
      <c r="R19" s="55">
        <v>2</v>
      </c>
      <c r="S19" s="55">
        <v>2</v>
      </c>
      <c r="T19" s="55">
        <v>0</v>
      </c>
      <c r="U19" s="34">
        <v>0</v>
      </c>
      <c r="V19" s="34">
        <v>1</v>
      </c>
      <c r="W19" s="53" t="s">
        <v>610</v>
      </c>
      <c r="X19" s="36"/>
      <c r="Y19" s="36"/>
      <c r="Z19" s="36"/>
      <c r="AA19" s="36"/>
      <c r="AB19" s="36"/>
      <c r="AC19" s="36"/>
    </row>
    <row r="20" spans="1:29" ht="45" x14ac:dyDescent="0.2">
      <c r="A20" s="53" t="s">
        <v>116</v>
      </c>
      <c r="B20" s="55" t="s">
        <v>117</v>
      </c>
      <c r="C20" s="58" t="s">
        <v>612</v>
      </c>
      <c r="D20" s="58" t="s">
        <v>88</v>
      </c>
      <c r="E20" s="55" t="s">
        <v>118</v>
      </c>
      <c r="F20" s="55"/>
      <c r="G20" s="55"/>
      <c r="H20" s="55">
        <v>0</v>
      </c>
      <c r="I20" s="55">
        <v>0</v>
      </c>
      <c r="J20" s="55">
        <v>0</v>
      </c>
      <c r="K20" s="53" t="s">
        <v>90</v>
      </c>
      <c r="L20" s="53" t="s">
        <v>30</v>
      </c>
      <c r="M20" s="56" t="s">
        <v>149</v>
      </c>
      <c r="N20" s="53" t="s">
        <v>150</v>
      </c>
      <c r="O20" s="53" t="s">
        <v>30</v>
      </c>
      <c r="P20" s="57" t="s">
        <v>151</v>
      </c>
      <c r="Q20" s="57" t="s">
        <v>149</v>
      </c>
      <c r="R20" s="55">
        <v>2</v>
      </c>
      <c r="S20" s="55">
        <v>2</v>
      </c>
      <c r="T20" s="55">
        <v>0</v>
      </c>
      <c r="U20" s="55">
        <v>1</v>
      </c>
      <c r="V20" s="55">
        <v>1</v>
      </c>
      <c r="W20" s="53" t="s">
        <v>610</v>
      </c>
      <c r="X20" s="36"/>
      <c r="Y20" s="36"/>
      <c r="Z20" s="36"/>
      <c r="AA20" s="36"/>
      <c r="AB20" s="36"/>
      <c r="AC20" s="36"/>
    </row>
    <row r="21" spans="1:29" ht="56.25" x14ac:dyDescent="0.2">
      <c r="A21" s="53" t="s">
        <v>116</v>
      </c>
      <c r="B21" s="55" t="s">
        <v>117</v>
      </c>
      <c r="C21" s="58" t="s">
        <v>612</v>
      </c>
      <c r="D21" s="58" t="s">
        <v>88</v>
      </c>
      <c r="E21" s="55" t="s">
        <v>118</v>
      </c>
      <c r="F21" s="55">
        <v>30000</v>
      </c>
      <c r="G21" s="55">
        <v>30000</v>
      </c>
      <c r="H21" s="55">
        <v>0</v>
      </c>
      <c r="I21" s="55">
        <v>0</v>
      </c>
      <c r="J21" s="55">
        <v>0</v>
      </c>
      <c r="K21" s="53" t="s">
        <v>90</v>
      </c>
      <c r="L21" s="53" t="s">
        <v>29</v>
      </c>
      <c r="M21" s="56" t="s">
        <v>152</v>
      </c>
      <c r="N21" s="56" t="s">
        <v>142</v>
      </c>
      <c r="O21" s="53" t="s">
        <v>29</v>
      </c>
      <c r="P21" s="57" t="s">
        <v>153</v>
      </c>
      <c r="Q21" s="57" t="s">
        <v>154</v>
      </c>
      <c r="R21" s="55">
        <v>1000</v>
      </c>
      <c r="S21" s="55">
        <v>300</v>
      </c>
      <c r="T21" s="55">
        <v>0</v>
      </c>
      <c r="U21" s="34">
        <v>1</v>
      </c>
      <c r="V21" s="34">
        <v>1</v>
      </c>
      <c r="W21" s="53" t="s">
        <v>610</v>
      </c>
      <c r="X21" s="36"/>
      <c r="Y21" s="36"/>
      <c r="Z21" s="36"/>
      <c r="AA21" s="36"/>
      <c r="AB21" s="36"/>
      <c r="AC21" s="36"/>
    </row>
    <row r="22" spans="1:29" ht="45" x14ac:dyDescent="0.2">
      <c r="A22" s="53" t="s">
        <v>116</v>
      </c>
      <c r="B22" s="55" t="s">
        <v>117</v>
      </c>
      <c r="C22" s="58" t="s">
        <v>612</v>
      </c>
      <c r="D22" s="58" t="s">
        <v>88</v>
      </c>
      <c r="E22" s="55" t="s">
        <v>118</v>
      </c>
      <c r="F22" s="55"/>
      <c r="G22" s="55"/>
      <c r="H22" s="55">
        <v>0</v>
      </c>
      <c r="I22" s="55">
        <v>0</v>
      </c>
      <c r="J22" s="55">
        <v>0</v>
      </c>
      <c r="K22" s="53" t="s">
        <v>90</v>
      </c>
      <c r="L22" s="53" t="s">
        <v>30</v>
      </c>
      <c r="M22" s="56" t="s">
        <v>155</v>
      </c>
      <c r="N22" s="56" t="s">
        <v>138</v>
      </c>
      <c r="O22" s="53" t="s">
        <v>30</v>
      </c>
      <c r="P22" s="57" t="s">
        <v>156</v>
      </c>
      <c r="Q22" s="57" t="s">
        <v>155</v>
      </c>
      <c r="R22" s="55">
        <v>5</v>
      </c>
      <c r="S22" s="55">
        <v>3</v>
      </c>
      <c r="T22" s="55">
        <v>0</v>
      </c>
      <c r="U22" s="55">
        <v>1</v>
      </c>
      <c r="V22" s="55">
        <v>1</v>
      </c>
      <c r="W22" s="53" t="s">
        <v>610</v>
      </c>
      <c r="X22" s="36"/>
      <c r="Y22" s="36"/>
      <c r="Z22" s="36"/>
      <c r="AA22" s="36"/>
      <c r="AB22" s="36"/>
      <c r="AC22" s="36"/>
    </row>
    <row r="23" spans="1:29" ht="56.25" x14ac:dyDescent="0.2">
      <c r="A23" s="53" t="s">
        <v>116</v>
      </c>
      <c r="B23" s="55" t="s">
        <v>117</v>
      </c>
      <c r="C23" s="58" t="s">
        <v>612</v>
      </c>
      <c r="D23" s="58" t="s">
        <v>88</v>
      </c>
      <c r="E23" s="55" t="s">
        <v>118</v>
      </c>
      <c r="F23" s="55">
        <v>40000</v>
      </c>
      <c r="G23" s="55">
        <v>40000</v>
      </c>
      <c r="H23" s="55">
        <v>0</v>
      </c>
      <c r="I23" s="55">
        <v>0</v>
      </c>
      <c r="J23" s="55">
        <v>0</v>
      </c>
      <c r="K23" s="55" t="s">
        <v>90</v>
      </c>
      <c r="L23" s="55" t="s">
        <v>29</v>
      </c>
      <c r="M23" s="57" t="s">
        <v>157</v>
      </c>
      <c r="N23" s="57" t="s">
        <v>158</v>
      </c>
      <c r="O23" s="55" t="s">
        <v>29</v>
      </c>
      <c r="P23" s="55" t="s">
        <v>159</v>
      </c>
      <c r="Q23" s="57" t="s">
        <v>160</v>
      </c>
      <c r="R23" s="55">
        <v>20</v>
      </c>
      <c r="S23" s="55">
        <v>20</v>
      </c>
      <c r="T23" s="55">
        <v>0</v>
      </c>
      <c r="U23" s="34">
        <v>1</v>
      </c>
      <c r="V23" s="34">
        <v>1</v>
      </c>
      <c r="W23" s="53" t="s">
        <v>610</v>
      </c>
      <c r="X23" s="36"/>
      <c r="Y23" s="36"/>
      <c r="Z23" s="36"/>
      <c r="AA23" s="36"/>
      <c r="AB23" s="36"/>
      <c r="AC23" s="36"/>
    </row>
    <row r="24" spans="1:29" ht="45" x14ac:dyDescent="0.2">
      <c r="A24" s="53" t="s">
        <v>116</v>
      </c>
      <c r="B24" s="55" t="s">
        <v>117</v>
      </c>
      <c r="C24" s="58" t="s">
        <v>612</v>
      </c>
      <c r="D24" s="58" t="s">
        <v>88</v>
      </c>
      <c r="E24" s="55" t="s">
        <v>118</v>
      </c>
      <c r="F24" s="55"/>
      <c r="G24" s="55"/>
      <c r="H24" s="55">
        <v>0</v>
      </c>
      <c r="I24" s="55">
        <v>0</v>
      </c>
      <c r="J24" s="55">
        <v>0</v>
      </c>
      <c r="K24" s="55" t="s">
        <v>90</v>
      </c>
      <c r="L24" s="55" t="s">
        <v>30</v>
      </c>
      <c r="M24" s="57" t="s">
        <v>161</v>
      </c>
      <c r="N24" s="57" t="s">
        <v>162</v>
      </c>
      <c r="O24" s="55" t="s">
        <v>30</v>
      </c>
      <c r="P24" s="55" t="s">
        <v>163</v>
      </c>
      <c r="Q24" s="57" t="s">
        <v>161</v>
      </c>
      <c r="R24" s="55">
        <v>500</v>
      </c>
      <c r="S24" s="55">
        <v>400</v>
      </c>
      <c r="T24" s="55">
        <v>0</v>
      </c>
      <c r="U24" s="55">
        <v>1</v>
      </c>
      <c r="V24" s="55">
        <v>1</v>
      </c>
      <c r="W24" s="53" t="s">
        <v>610</v>
      </c>
      <c r="X24" s="36"/>
      <c r="Y24" s="36"/>
      <c r="Z24" s="36"/>
      <c r="AA24" s="36"/>
      <c r="AB24" s="36"/>
      <c r="AC24" s="36"/>
    </row>
    <row r="25" spans="1:29" ht="56.25" x14ac:dyDescent="0.2">
      <c r="A25" s="53" t="s">
        <v>116</v>
      </c>
      <c r="B25" s="55" t="s">
        <v>117</v>
      </c>
      <c r="C25" s="58" t="s">
        <v>612</v>
      </c>
      <c r="D25" s="58" t="s">
        <v>88</v>
      </c>
      <c r="E25" s="55" t="s">
        <v>118</v>
      </c>
      <c r="F25" s="55"/>
      <c r="G25" s="55"/>
      <c r="H25" s="55">
        <v>0</v>
      </c>
      <c r="I25" s="55">
        <v>0</v>
      </c>
      <c r="J25" s="55">
        <v>0</v>
      </c>
      <c r="K25" s="55" t="s">
        <v>90</v>
      </c>
      <c r="L25" s="55" t="s">
        <v>30</v>
      </c>
      <c r="M25" s="57" t="s">
        <v>164</v>
      </c>
      <c r="N25" s="57" t="s">
        <v>162</v>
      </c>
      <c r="O25" s="55" t="s">
        <v>30</v>
      </c>
      <c r="P25" s="55" t="s">
        <v>165</v>
      </c>
      <c r="Q25" s="57" t="s">
        <v>164</v>
      </c>
      <c r="R25" s="55">
        <v>1000</v>
      </c>
      <c r="S25" s="55">
        <v>200</v>
      </c>
      <c r="T25" s="55">
        <v>0</v>
      </c>
      <c r="U25" s="34">
        <v>1</v>
      </c>
      <c r="V25" s="34">
        <v>1</v>
      </c>
      <c r="W25" s="53" t="s">
        <v>610</v>
      </c>
      <c r="X25" s="36"/>
      <c r="Y25" s="36"/>
      <c r="Z25" s="36"/>
      <c r="AA25" s="36"/>
      <c r="AB25" s="36"/>
      <c r="AC25" s="36"/>
    </row>
    <row r="26" spans="1:29" ht="56.25" x14ac:dyDescent="0.2">
      <c r="A26" s="53" t="s">
        <v>116</v>
      </c>
      <c r="B26" s="55" t="s">
        <v>117</v>
      </c>
      <c r="C26" s="58" t="s">
        <v>612</v>
      </c>
      <c r="D26" s="58" t="s">
        <v>88</v>
      </c>
      <c r="E26" s="55" t="s">
        <v>118</v>
      </c>
      <c r="F26" s="55"/>
      <c r="G26" s="55"/>
      <c r="H26" s="55">
        <v>0</v>
      </c>
      <c r="I26" s="55">
        <v>0</v>
      </c>
      <c r="J26" s="55">
        <v>0</v>
      </c>
      <c r="K26" s="55" t="s">
        <v>90</v>
      </c>
      <c r="L26" s="55" t="s">
        <v>30</v>
      </c>
      <c r="M26" s="57" t="s">
        <v>164</v>
      </c>
      <c r="N26" s="57" t="s">
        <v>162</v>
      </c>
      <c r="O26" s="55" t="s">
        <v>30</v>
      </c>
      <c r="P26" s="55" t="s">
        <v>165</v>
      </c>
      <c r="Q26" s="57" t="s">
        <v>164</v>
      </c>
      <c r="R26" s="55">
        <v>3</v>
      </c>
      <c r="S26" s="55">
        <v>3</v>
      </c>
      <c r="T26" s="55">
        <v>0</v>
      </c>
      <c r="U26" s="34">
        <v>1</v>
      </c>
      <c r="V26" s="34">
        <v>1</v>
      </c>
      <c r="W26" s="53" t="s">
        <v>610</v>
      </c>
      <c r="X26" s="36"/>
      <c r="Y26" s="36"/>
      <c r="Z26" s="36"/>
      <c r="AA26" s="36"/>
      <c r="AB26" s="36"/>
      <c r="AC26" s="36"/>
    </row>
    <row r="27" spans="1:29" ht="56.25" x14ac:dyDescent="0.2">
      <c r="A27" s="53" t="s">
        <v>116</v>
      </c>
      <c r="B27" s="55" t="s">
        <v>117</v>
      </c>
      <c r="C27" s="58" t="s">
        <v>612</v>
      </c>
      <c r="D27" s="58" t="s">
        <v>88</v>
      </c>
      <c r="E27" s="55" t="s">
        <v>118</v>
      </c>
      <c r="F27" s="55">
        <v>50000</v>
      </c>
      <c r="G27" s="55">
        <v>50000</v>
      </c>
      <c r="H27" s="55">
        <v>0</v>
      </c>
      <c r="I27" s="55">
        <v>0</v>
      </c>
      <c r="J27" s="55">
        <v>0</v>
      </c>
      <c r="K27" s="55" t="s">
        <v>90</v>
      </c>
      <c r="L27" s="55" t="s">
        <v>30</v>
      </c>
      <c r="M27" s="57" t="s">
        <v>164</v>
      </c>
      <c r="N27" s="57" t="s">
        <v>162</v>
      </c>
      <c r="O27" s="55" t="s">
        <v>30</v>
      </c>
      <c r="P27" s="55" t="s">
        <v>165</v>
      </c>
      <c r="Q27" s="57" t="s">
        <v>164</v>
      </c>
      <c r="R27" s="55">
        <v>3</v>
      </c>
      <c r="S27" s="55">
        <v>2</v>
      </c>
      <c r="T27" s="55">
        <v>0</v>
      </c>
      <c r="U27" s="34">
        <v>1</v>
      </c>
      <c r="V27" s="34">
        <v>1</v>
      </c>
      <c r="W27" s="53" t="s">
        <v>610</v>
      </c>
      <c r="X27" s="36"/>
      <c r="Y27" s="36"/>
      <c r="Z27" s="36"/>
      <c r="AA27" s="36"/>
      <c r="AB27" s="36"/>
      <c r="AC27" s="36"/>
    </row>
    <row r="28" spans="1:29" ht="56.25" x14ac:dyDescent="0.2">
      <c r="A28" s="53" t="s">
        <v>116</v>
      </c>
      <c r="B28" s="55" t="s">
        <v>117</v>
      </c>
      <c r="C28" s="58" t="s">
        <v>612</v>
      </c>
      <c r="D28" s="58" t="s">
        <v>88</v>
      </c>
      <c r="E28" s="55" t="s">
        <v>118</v>
      </c>
      <c r="F28" s="55"/>
      <c r="G28" s="55"/>
      <c r="H28" s="55">
        <v>0</v>
      </c>
      <c r="I28" s="55">
        <v>0</v>
      </c>
      <c r="J28" s="55">
        <v>0</v>
      </c>
      <c r="K28" s="55" t="s">
        <v>90</v>
      </c>
      <c r="L28" s="55" t="s">
        <v>30</v>
      </c>
      <c r="M28" s="57" t="s">
        <v>164</v>
      </c>
      <c r="N28" s="57" t="s">
        <v>162</v>
      </c>
      <c r="O28" s="55" t="s">
        <v>30</v>
      </c>
      <c r="P28" s="55" t="s">
        <v>165</v>
      </c>
      <c r="Q28" s="57" t="s">
        <v>164</v>
      </c>
      <c r="R28" s="55">
        <v>2</v>
      </c>
      <c r="S28" s="55">
        <v>0</v>
      </c>
      <c r="T28" s="55">
        <v>0</v>
      </c>
      <c r="U28" s="34">
        <v>1</v>
      </c>
      <c r="V28" s="34">
        <v>1</v>
      </c>
      <c r="W28" s="53" t="s">
        <v>610</v>
      </c>
      <c r="X28" s="36"/>
      <c r="Y28" s="36"/>
      <c r="Z28" s="36"/>
      <c r="AA28" s="36"/>
      <c r="AB28" s="36"/>
      <c r="AC28" s="36"/>
    </row>
    <row r="29" spans="1:29" ht="56.25" x14ac:dyDescent="0.2">
      <c r="A29" s="53" t="s">
        <v>116</v>
      </c>
      <c r="B29" s="55" t="s">
        <v>117</v>
      </c>
      <c r="C29" s="58" t="s">
        <v>612</v>
      </c>
      <c r="D29" s="58" t="s">
        <v>88</v>
      </c>
      <c r="E29" s="55" t="s">
        <v>118</v>
      </c>
      <c r="F29" s="55">
        <v>15000</v>
      </c>
      <c r="G29" s="55">
        <v>15000</v>
      </c>
      <c r="H29" s="55">
        <v>0</v>
      </c>
      <c r="I29" s="55">
        <v>0</v>
      </c>
      <c r="J29" s="55">
        <v>0</v>
      </c>
      <c r="K29" s="55" t="s">
        <v>90</v>
      </c>
      <c r="L29" s="55" t="s">
        <v>30</v>
      </c>
      <c r="M29" s="57" t="s">
        <v>164</v>
      </c>
      <c r="N29" s="57" t="s">
        <v>162</v>
      </c>
      <c r="O29" s="55" t="s">
        <v>30</v>
      </c>
      <c r="P29" s="55" t="s">
        <v>165</v>
      </c>
      <c r="Q29" s="57" t="s">
        <v>164</v>
      </c>
      <c r="R29" s="55">
        <v>40</v>
      </c>
      <c r="S29" s="55">
        <v>40</v>
      </c>
      <c r="T29" s="55">
        <v>0</v>
      </c>
      <c r="U29" s="34">
        <v>1</v>
      </c>
      <c r="V29" s="34">
        <v>1</v>
      </c>
      <c r="W29" s="53" t="s">
        <v>610</v>
      </c>
      <c r="X29" s="36"/>
      <c r="Y29" s="36"/>
      <c r="Z29" s="36"/>
      <c r="AA29" s="36"/>
      <c r="AB29" s="36"/>
      <c r="AC29" s="36"/>
    </row>
    <row r="30" spans="1:29" x14ac:dyDescent="0.2">
      <c r="A30" s="53" t="s">
        <v>166</v>
      </c>
      <c r="B30" s="55" t="s">
        <v>167</v>
      </c>
      <c r="C30" s="58" t="s">
        <v>613</v>
      </c>
      <c r="D30" s="58" t="s">
        <v>88</v>
      </c>
      <c r="E30" s="55" t="s">
        <v>168</v>
      </c>
      <c r="F30" s="55">
        <v>355064.21</v>
      </c>
      <c r="G30" s="55">
        <v>0</v>
      </c>
      <c r="H30" s="55">
        <v>0</v>
      </c>
      <c r="I30" s="55">
        <v>0</v>
      </c>
      <c r="J30" s="55">
        <v>0</v>
      </c>
      <c r="K30" s="55" t="s">
        <v>90</v>
      </c>
      <c r="L30" s="55" t="s">
        <v>27</v>
      </c>
      <c r="M30" s="55" t="s">
        <v>169</v>
      </c>
      <c r="N30" s="55" t="s">
        <v>170</v>
      </c>
      <c r="O30" s="55" t="s">
        <v>27</v>
      </c>
      <c r="P30" s="55" t="s">
        <v>171</v>
      </c>
      <c r="Q30" s="55" t="s">
        <v>172</v>
      </c>
      <c r="R30" s="55">
        <v>3</v>
      </c>
      <c r="S30" s="55">
        <v>3</v>
      </c>
      <c r="T30" s="55">
        <v>0</v>
      </c>
      <c r="U30" s="55">
        <v>0</v>
      </c>
      <c r="V30" s="55">
        <v>1</v>
      </c>
      <c r="W30" s="53" t="s">
        <v>95</v>
      </c>
      <c r="X30" s="36"/>
      <c r="Y30" s="36"/>
      <c r="Z30" s="36"/>
      <c r="AA30" s="36"/>
      <c r="AB30" s="36"/>
      <c r="AC30" s="36"/>
    </row>
    <row r="31" spans="1:29" x14ac:dyDescent="0.2">
      <c r="A31" s="53" t="s">
        <v>166</v>
      </c>
      <c r="B31" s="55" t="s">
        <v>167</v>
      </c>
      <c r="C31" s="58" t="s">
        <v>613</v>
      </c>
      <c r="D31" s="58" t="s">
        <v>88</v>
      </c>
      <c r="E31" s="55" t="s">
        <v>168</v>
      </c>
      <c r="F31" s="55">
        <f>+F30</f>
        <v>355064.21</v>
      </c>
      <c r="G31" s="55">
        <v>0</v>
      </c>
      <c r="H31" s="55">
        <v>0</v>
      </c>
      <c r="I31" s="55">
        <v>0</v>
      </c>
      <c r="J31" s="55">
        <v>0</v>
      </c>
      <c r="K31" s="55" t="s">
        <v>90</v>
      </c>
      <c r="L31" s="55" t="s">
        <v>96</v>
      </c>
      <c r="M31" s="55"/>
      <c r="N31" s="55"/>
      <c r="O31" s="55" t="s">
        <v>96</v>
      </c>
      <c r="P31" s="55"/>
      <c r="Q31" s="55"/>
      <c r="R31" s="55">
        <v>3</v>
      </c>
      <c r="S31" s="55">
        <v>3</v>
      </c>
      <c r="T31" s="55">
        <v>0</v>
      </c>
      <c r="U31" s="55">
        <v>0</v>
      </c>
      <c r="V31" s="55">
        <v>1</v>
      </c>
      <c r="W31" s="53"/>
      <c r="X31" s="36"/>
      <c r="Y31" s="36"/>
      <c r="Z31" s="36"/>
      <c r="AA31" s="36"/>
      <c r="AB31" s="36"/>
      <c r="AC31" s="36"/>
    </row>
    <row r="32" spans="1:29" x14ac:dyDescent="0.2">
      <c r="A32" s="53" t="s">
        <v>166</v>
      </c>
      <c r="B32" s="55" t="s">
        <v>167</v>
      </c>
      <c r="C32" s="58" t="s">
        <v>613</v>
      </c>
      <c r="D32" s="58" t="s">
        <v>88</v>
      </c>
      <c r="E32" s="55" t="s">
        <v>168</v>
      </c>
      <c r="F32" s="55">
        <f>+F33+F34+F35</f>
        <v>106519.26</v>
      </c>
      <c r="G32" s="55">
        <v>0</v>
      </c>
      <c r="H32" s="55">
        <v>0</v>
      </c>
      <c r="I32" s="55">
        <v>0</v>
      </c>
      <c r="J32" s="55">
        <v>0</v>
      </c>
      <c r="K32" s="55" t="s">
        <v>90</v>
      </c>
      <c r="L32" s="55" t="s">
        <v>29</v>
      </c>
      <c r="M32" s="55" t="s">
        <v>173</v>
      </c>
      <c r="N32" s="55" t="s">
        <v>174</v>
      </c>
      <c r="O32" s="55" t="s">
        <v>29</v>
      </c>
      <c r="P32" s="55" t="s">
        <v>175</v>
      </c>
      <c r="Q32" s="55" t="s">
        <v>176</v>
      </c>
      <c r="R32" s="55">
        <v>10</v>
      </c>
      <c r="S32" s="55">
        <v>10</v>
      </c>
      <c r="T32" s="55">
        <v>0</v>
      </c>
      <c r="U32" s="55">
        <v>0</v>
      </c>
      <c r="V32" s="55">
        <v>1</v>
      </c>
      <c r="W32" s="53" t="s">
        <v>177</v>
      </c>
      <c r="X32" s="36"/>
      <c r="Y32" s="36"/>
      <c r="Z32" s="36"/>
      <c r="AA32" s="36"/>
      <c r="AB32" s="36"/>
      <c r="AC32" s="36"/>
    </row>
    <row r="33" spans="1:29" x14ac:dyDescent="0.2">
      <c r="A33" s="53" t="s">
        <v>166</v>
      </c>
      <c r="B33" s="55" t="s">
        <v>167</v>
      </c>
      <c r="C33" s="58" t="s">
        <v>613</v>
      </c>
      <c r="D33" s="58" t="s">
        <v>88</v>
      </c>
      <c r="E33" s="55" t="s">
        <v>168</v>
      </c>
      <c r="F33" s="55">
        <v>35506.42</v>
      </c>
      <c r="G33" s="55">
        <v>0</v>
      </c>
      <c r="H33" s="55">
        <v>0</v>
      </c>
      <c r="I33" s="55">
        <v>0</v>
      </c>
      <c r="J33" s="55">
        <v>0</v>
      </c>
      <c r="K33" s="55" t="s">
        <v>90</v>
      </c>
      <c r="L33" s="55" t="s">
        <v>30</v>
      </c>
      <c r="M33" s="55" t="s">
        <v>178</v>
      </c>
      <c r="N33" s="55" t="s">
        <v>179</v>
      </c>
      <c r="O33" s="55" t="s">
        <v>30</v>
      </c>
      <c r="P33" s="55" t="s">
        <v>180</v>
      </c>
      <c r="Q33" s="55" t="s">
        <v>181</v>
      </c>
      <c r="R33" s="55">
        <v>3</v>
      </c>
      <c r="S33" s="55">
        <v>3</v>
      </c>
      <c r="T33" s="55">
        <v>0</v>
      </c>
      <c r="U33" s="55">
        <v>0</v>
      </c>
      <c r="V33" s="55">
        <v>1</v>
      </c>
      <c r="W33" s="53" t="s">
        <v>95</v>
      </c>
      <c r="X33" s="36"/>
      <c r="Y33" s="36"/>
      <c r="Z33" s="36"/>
      <c r="AA33" s="36"/>
      <c r="AB33" s="36"/>
      <c r="AC33" s="36"/>
    </row>
    <row r="34" spans="1:29" x14ac:dyDescent="0.2">
      <c r="A34" s="53" t="s">
        <v>166</v>
      </c>
      <c r="B34" s="55" t="s">
        <v>167</v>
      </c>
      <c r="C34" s="58" t="s">
        <v>613</v>
      </c>
      <c r="D34" s="58" t="s">
        <v>88</v>
      </c>
      <c r="E34" s="55" t="s">
        <v>168</v>
      </c>
      <c r="F34" s="55">
        <f>+F33</f>
        <v>35506.42</v>
      </c>
      <c r="G34" s="55">
        <v>0</v>
      </c>
      <c r="H34" s="55">
        <v>0</v>
      </c>
      <c r="I34" s="55">
        <v>0</v>
      </c>
      <c r="J34" s="55">
        <v>0</v>
      </c>
      <c r="K34" s="55" t="s">
        <v>90</v>
      </c>
      <c r="L34" s="55" t="s">
        <v>30</v>
      </c>
      <c r="M34" s="55" t="s">
        <v>182</v>
      </c>
      <c r="N34" s="55" t="s">
        <v>183</v>
      </c>
      <c r="O34" s="55" t="s">
        <v>30</v>
      </c>
      <c r="P34" s="55" t="s">
        <v>184</v>
      </c>
      <c r="Q34" s="55" t="s">
        <v>185</v>
      </c>
      <c r="R34" s="55">
        <v>3</v>
      </c>
      <c r="S34" s="55">
        <v>3</v>
      </c>
      <c r="T34" s="55">
        <v>0</v>
      </c>
      <c r="U34" s="55">
        <v>0</v>
      </c>
      <c r="V34" s="55">
        <v>1</v>
      </c>
      <c r="W34" s="53" t="s">
        <v>177</v>
      </c>
      <c r="X34" s="36"/>
      <c r="Y34" s="36"/>
      <c r="Z34" s="36"/>
      <c r="AA34" s="36"/>
      <c r="AB34" s="36"/>
      <c r="AC34" s="36"/>
    </row>
    <row r="35" spans="1:29" x14ac:dyDescent="0.2">
      <c r="A35" s="53" t="s">
        <v>166</v>
      </c>
      <c r="B35" s="55" t="s">
        <v>167</v>
      </c>
      <c r="C35" s="58" t="s">
        <v>613</v>
      </c>
      <c r="D35" s="58" t="s">
        <v>88</v>
      </c>
      <c r="E35" s="55" t="s">
        <v>168</v>
      </c>
      <c r="F35" s="55">
        <f>+F34</f>
        <v>35506.42</v>
      </c>
      <c r="G35" s="55">
        <v>0</v>
      </c>
      <c r="H35" s="55">
        <v>0</v>
      </c>
      <c r="I35" s="55">
        <v>0</v>
      </c>
      <c r="J35" s="55">
        <v>0</v>
      </c>
      <c r="K35" s="55" t="s">
        <v>90</v>
      </c>
      <c r="L35" s="55" t="s">
        <v>30</v>
      </c>
      <c r="M35" s="55"/>
      <c r="N35" s="55"/>
      <c r="O35" s="55"/>
      <c r="P35" s="55"/>
      <c r="Q35" s="55"/>
      <c r="R35" s="55">
        <v>3</v>
      </c>
      <c r="S35" s="55">
        <v>3</v>
      </c>
      <c r="T35" s="55">
        <v>0</v>
      </c>
      <c r="U35" s="55">
        <v>0</v>
      </c>
      <c r="V35" s="55"/>
      <c r="W35" s="53"/>
      <c r="X35" s="36"/>
      <c r="Y35" s="36"/>
      <c r="Z35" s="36"/>
      <c r="AA35" s="36"/>
      <c r="AB35" s="36"/>
      <c r="AC35" s="36"/>
    </row>
    <row r="36" spans="1:29" x14ac:dyDescent="0.2">
      <c r="A36" s="53" t="s">
        <v>166</v>
      </c>
      <c r="B36" s="55" t="s">
        <v>167</v>
      </c>
      <c r="C36" s="58" t="s">
        <v>613</v>
      </c>
      <c r="D36" s="58" t="s">
        <v>88</v>
      </c>
      <c r="E36" s="55" t="s">
        <v>168</v>
      </c>
      <c r="F36" s="55">
        <f>+F37+F38</f>
        <v>106519.26</v>
      </c>
      <c r="G36" s="55">
        <v>0</v>
      </c>
      <c r="H36" s="55">
        <v>0</v>
      </c>
      <c r="I36" s="55">
        <v>0</v>
      </c>
      <c r="J36" s="55">
        <v>0</v>
      </c>
      <c r="K36" s="55" t="s">
        <v>90</v>
      </c>
      <c r="L36" s="55" t="s">
        <v>29</v>
      </c>
      <c r="M36" s="55" t="s">
        <v>186</v>
      </c>
      <c r="N36" s="55" t="s">
        <v>187</v>
      </c>
      <c r="O36" s="55" t="s">
        <v>29</v>
      </c>
      <c r="P36" s="55" t="s">
        <v>188</v>
      </c>
      <c r="Q36" s="55" t="s">
        <v>189</v>
      </c>
      <c r="R36" s="55">
        <v>3</v>
      </c>
      <c r="S36" s="55">
        <v>3</v>
      </c>
      <c r="T36" s="55">
        <v>0</v>
      </c>
      <c r="U36" s="55">
        <v>0</v>
      </c>
      <c r="V36" s="55">
        <v>1</v>
      </c>
      <c r="W36" s="53" t="s">
        <v>177</v>
      </c>
      <c r="X36" s="36"/>
      <c r="Y36" s="36"/>
      <c r="Z36" s="36"/>
      <c r="AA36" s="36"/>
      <c r="AB36" s="36"/>
      <c r="AC36" s="36"/>
    </row>
    <row r="37" spans="1:29" x14ac:dyDescent="0.2">
      <c r="A37" s="53" t="s">
        <v>166</v>
      </c>
      <c r="B37" s="55" t="s">
        <v>167</v>
      </c>
      <c r="C37" s="58" t="s">
        <v>613</v>
      </c>
      <c r="D37" s="58" t="s">
        <v>88</v>
      </c>
      <c r="E37" s="55" t="s">
        <v>168</v>
      </c>
      <c r="F37" s="55">
        <v>53259.63</v>
      </c>
      <c r="G37" s="55">
        <v>0</v>
      </c>
      <c r="H37" s="55">
        <v>0</v>
      </c>
      <c r="I37" s="55">
        <v>0</v>
      </c>
      <c r="J37" s="55">
        <v>0</v>
      </c>
      <c r="K37" s="55" t="s">
        <v>90</v>
      </c>
      <c r="L37" s="55" t="s">
        <v>30</v>
      </c>
      <c r="M37" s="55" t="s">
        <v>190</v>
      </c>
      <c r="N37" s="55" t="s">
        <v>191</v>
      </c>
      <c r="O37" s="55" t="s">
        <v>30</v>
      </c>
      <c r="P37" s="55" t="s">
        <v>192</v>
      </c>
      <c r="Q37" s="55" t="s">
        <v>190</v>
      </c>
      <c r="R37" s="55">
        <v>3</v>
      </c>
      <c r="S37" s="55">
        <v>3</v>
      </c>
      <c r="T37" s="55">
        <v>0</v>
      </c>
      <c r="U37" s="55">
        <v>0</v>
      </c>
      <c r="V37" s="55">
        <v>1</v>
      </c>
      <c r="W37" s="53" t="s">
        <v>95</v>
      </c>
      <c r="X37" s="36"/>
      <c r="Y37" s="36"/>
      <c r="Z37" s="36"/>
      <c r="AA37" s="36"/>
      <c r="AB37" s="36"/>
      <c r="AC37" s="36"/>
    </row>
    <row r="38" spans="1:29" x14ac:dyDescent="0.2">
      <c r="A38" s="53" t="s">
        <v>166</v>
      </c>
      <c r="B38" s="55" t="s">
        <v>167</v>
      </c>
      <c r="C38" s="58" t="s">
        <v>613</v>
      </c>
      <c r="D38" s="58" t="s">
        <v>88</v>
      </c>
      <c r="E38" s="55" t="s">
        <v>168</v>
      </c>
      <c r="F38" s="55">
        <v>53259.63</v>
      </c>
      <c r="G38" s="55">
        <v>0</v>
      </c>
      <c r="H38" s="55">
        <v>0</v>
      </c>
      <c r="I38" s="55">
        <v>0</v>
      </c>
      <c r="J38" s="55">
        <v>0</v>
      </c>
      <c r="K38" s="55" t="s">
        <v>90</v>
      </c>
      <c r="L38" s="55" t="s">
        <v>30</v>
      </c>
      <c r="M38" s="55" t="s">
        <v>193</v>
      </c>
      <c r="N38" s="55" t="s">
        <v>194</v>
      </c>
      <c r="O38" s="55" t="s">
        <v>30</v>
      </c>
      <c r="P38" s="55" t="s">
        <v>194</v>
      </c>
      <c r="Q38" s="55" t="s">
        <v>195</v>
      </c>
      <c r="R38" s="55">
        <v>3</v>
      </c>
      <c r="S38" s="55">
        <v>3</v>
      </c>
      <c r="T38" s="55">
        <v>0</v>
      </c>
      <c r="U38" s="55">
        <v>0</v>
      </c>
      <c r="V38" s="55">
        <v>1</v>
      </c>
      <c r="W38" s="53" t="s">
        <v>177</v>
      </c>
      <c r="X38" s="36"/>
      <c r="Y38" s="36"/>
      <c r="Z38" s="36"/>
      <c r="AA38" s="36"/>
      <c r="AB38" s="36"/>
      <c r="AC38" s="36"/>
    </row>
    <row r="39" spans="1:29" x14ac:dyDescent="0.2">
      <c r="A39" s="53" t="s">
        <v>166</v>
      </c>
      <c r="B39" s="55" t="s">
        <v>167</v>
      </c>
      <c r="C39" s="58" t="s">
        <v>613</v>
      </c>
      <c r="D39" s="58" t="s">
        <v>88</v>
      </c>
      <c r="E39" s="55" t="s">
        <v>168</v>
      </c>
      <c r="F39" s="55">
        <v>106519.27</v>
      </c>
      <c r="G39" s="55">
        <v>0</v>
      </c>
      <c r="H39" s="55">
        <v>0</v>
      </c>
      <c r="I39" s="55">
        <v>0</v>
      </c>
      <c r="J39" s="55">
        <v>0</v>
      </c>
      <c r="K39" s="55" t="s">
        <v>90</v>
      </c>
      <c r="L39" s="55" t="s">
        <v>29</v>
      </c>
      <c r="M39" s="55" t="s">
        <v>196</v>
      </c>
      <c r="N39" s="55" t="s">
        <v>197</v>
      </c>
      <c r="O39" s="55" t="s">
        <v>29</v>
      </c>
      <c r="P39" s="55" t="s">
        <v>198</v>
      </c>
      <c r="Q39" s="55" t="s">
        <v>199</v>
      </c>
      <c r="R39" s="55">
        <v>5</v>
      </c>
      <c r="S39" s="55">
        <v>5</v>
      </c>
      <c r="T39" s="55">
        <v>0</v>
      </c>
      <c r="U39" s="55">
        <v>0</v>
      </c>
      <c r="V39" s="55">
        <v>1</v>
      </c>
      <c r="W39" s="53" t="s">
        <v>177</v>
      </c>
      <c r="X39" s="36"/>
      <c r="Y39" s="36"/>
      <c r="Z39" s="36"/>
      <c r="AA39" s="36"/>
      <c r="AB39" s="36"/>
      <c r="AC39" s="36"/>
    </row>
    <row r="40" spans="1:29" x14ac:dyDescent="0.2">
      <c r="A40" s="53" t="s">
        <v>166</v>
      </c>
      <c r="B40" s="55" t="s">
        <v>167</v>
      </c>
      <c r="C40" s="58" t="s">
        <v>613</v>
      </c>
      <c r="D40" s="58" t="s">
        <v>88</v>
      </c>
      <c r="E40" s="55" t="s">
        <v>168</v>
      </c>
      <c r="F40" s="55">
        <f>+F39</f>
        <v>106519.27</v>
      </c>
      <c r="G40" s="55">
        <v>0</v>
      </c>
      <c r="H40" s="55">
        <v>0</v>
      </c>
      <c r="I40" s="55">
        <v>0</v>
      </c>
      <c r="J40" s="55">
        <v>0</v>
      </c>
      <c r="K40" s="55" t="s">
        <v>90</v>
      </c>
      <c r="L40" s="55" t="s">
        <v>30</v>
      </c>
      <c r="M40" s="55" t="s">
        <v>200</v>
      </c>
      <c r="N40" s="55" t="s">
        <v>201</v>
      </c>
      <c r="O40" s="55" t="s">
        <v>30</v>
      </c>
      <c r="P40" s="55" t="s">
        <v>202</v>
      </c>
      <c r="Q40" s="55" t="s">
        <v>200</v>
      </c>
      <c r="R40" s="55">
        <v>50</v>
      </c>
      <c r="S40" s="55">
        <v>50</v>
      </c>
      <c r="T40" s="55">
        <v>0</v>
      </c>
      <c r="U40" s="55">
        <v>0</v>
      </c>
      <c r="V40" s="55">
        <v>1</v>
      </c>
      <c r="W40" s="53" t="s">
        <v>177</v>
      </c>
      <c r="X40" s="36"/>
      <c r="Y40" s="36"/>
      <c r="Z40" s="36"/>
      <c r="AA40" s="36"/>
      <c r="AB40" s="36"/>
      <c r="AC40" s="36"/>
    </row>
    <row r="41" spans="1:29" x14ac:dyDescent="0.2">
      <c r="A41" s="53" t="s">
        <v>166</v>
      </c>
      <c r="B41" s="55" t="s">
        <v>167</v>
      </c>
      <c r="C41" s="58" t="s">
        <v>613</v>
      </c>
      <c r="D41" s="58" t="s">
        <v>88</v>
      </c>
      <c r="E41" s="55" t="s">
        <v>168</v>
      </c>
      <c r="F41" s="55">
        <v>35506.42</v>
      </c>
      <c r="G41" s="55">
        <v>0</v>
      </c>
      <c r="H41" s="55">
        <v>0</v>
      </c>
      <c r="I41" s="55">
        <v>0</v>
      </c>
      <c r="J41" s="55">
        <v>0</v>
      </c>
      <c r="K41" s="55" t="s">
        <v>90</v>
      </c>
      <c r="L41" s="55" t="s">
        <v>29</v>
      </c>
      <c r="M41" s="55"/>
      <c r="N41" s="55"/>
      <c r="O41" s="55"/>
      <c r="P41" s="55"/>
      <c r="Q41" s="55"/>
      <c r="R41" s="55">
        <v>60</v>
      </c>
      <c r="S41" s="55">
        <v>60</v>
      </c>
      <c r="T41" s="55">
        <v>0</v>
      </c>
      <c r="U41" s="55">
        <v>0</v>
      </c>
      <c r="V41" s="55"/>
      <c r="W41" s="53"/>
      <c r="X41" s="36"/>
      <c r="Y41" s="36"/>
      <c r="Z41" s="36"/>
      <c r="AA41" s="36"/>
      <c r="AB41" s="36"/>
      <c r="AC41" s="36"/>
    </row>
    <row r="42" spans="1:29" x14ac:dyDescent="0.2">
      <c r="A42" s="53" t="s">
        <v>166</v>
      </c>
      <c r="B42" s="55" t="s">
        <v>167</v>
      </c>
      <c r="C42" s="58" t="s">
        <v>613</v>
      </c>
      <c r="D42" s="58" t="s">
        <v>88</v>
      </c>
      <c r="E42" s="55" t="s">
        <v>168</v>
      </c>
      <c r="F42" s="55">
        <v>17753.21</v>
      </c>
      <c r="G42" s="55">
        <v>0</v>
      </c>
      <c r="H42" s="55">
        <v>0</v>
      </c>
      <c r="I42" s="55">
        <v>0</v>
      </c>
      <c r="J42" s="55">
        <v>0</v>
      </c>
      <c r="K42" s="55" t="s">
        <v>90</v>
      </c>
      <c r="L42" s="55" t="s">
        <v>30</v>
      </c>
      <c r="M42" s="55" t="s">
        <v>203</v>
      </c>
      <c r="N42" s="55" t="s">
        <v>204</v>
      </c>
      <c r="O42" s="55" t="s">
        <v>30</v>
      </c>
      <c r="P42" s="55" t="s">
        <v>205</v>
      </c>
      <c r="Q42" s="55" t="s">
        <v>206</v>
      </c>
      <c r="R42" s="55">
        <v>70</v>
      </c>
      <c r="S42" s="55">
        <v>70</v>
      </c>
      <c r="T42" s="55">
        <v>0</v>
      </c>
      <c r="U42" s="55">
        <v>0</v>
      </c>
      <c r="V42" s="55">
        <v>1</v>
      </c>
      <c r="W42" s="53" t="s">
        <v>177</v>
      </c>
      <c r="X42" s="36"/>
      <c r="Y42" s="36"/>
      <c r="Z42" s="36"/>
      <c r="AA42" s="36"/>
      <c r="AB42" s="36"/>
      <c r="AC42" s="36"/>
    </row>
    <row r="43" spans="1:29" x14ac:dyDescent="0.2">
      <c r="A43" s="53" t="s">
        <v>166</v>
      </c>
      <c r="B43" s="55" t="s">
        <v>167</v>
      </c>
      <c r="C43" s="58" t="s">
        <v>613</v>
      </c>
      <c r="D43" s="58" t="s">
        <v>88</v>
      </c>
      <c r="E43" s="55" t="s">
        <v>168</v>
      </c>
      <c r="F43" s="55">
        <v>17753.21</v>
      </c>
      <c r="G43" s="55">
        <v>0</v>
      </c>
      <c r="H43" s="55">
        <v>0</v>
      </c>
      <c r="I43" s="55">
        <v>0</v>
      </c>
      <c r="J43" s="55">
        <v>0</v>
      </c>
      <c r="K43" s="55" t="s">
        <v>90</v>
      </c>
      <c r="L43" s="55" t="s">
        <v>30</v>
      </c>
      <c r="M43" s="55"/>
      <c r="N43" s="55"/>
      <c r="O43" s="55"/>
      <c r="P43" s="55"/>
      <c r="Q43" s="55"/>
      <c r="R43" s="55">
        <v>5</v>
      </c>
      <c r="S43" s="55">
        <v>5</v>
      </c>
      <c r="T43" s="55">
        <v>0</v>
      </c>
      <c r="U43" s="55">
        <v>0</v>
      </c>
      <c r="V43" s="55"/>
      <c r="W43" s="53"/>
      <c r="X43" s="36"/>
      <c r="Y43" s="36"/>
      <c r="Z43" s="36"/>
      <c r="AA43" s="36"/>
      <c r="AB43" s="36"/>
      <c r="AC43" s="36"/>
    </row>
    <row r="44" spans="1:29" x14ac:dyDescent="0.2">
      <c r="A44" s="53" t="s">
        <v>207</v>
      </c>
      <c r="B44" s="55" t="s">
        <v>208</v>
      </c>
      <c r="C44" s="55" t="s">
        <v>209</v>
      </c>
      <c r="D44" s="55" t="s">
        <v>88</v>
      </c>
      <c r="E44" s="55" t="s">
        <v>210</v>
      </c>
      <c r="F44" s="59">
        <v>30000</v>
      </c>
      <c r="G44" s="59">
        <v>30000</v>
      </c>
      <c r="H44" s="55">
        <v>3210.8</v>
      </c>
      <c r="I44" s="55">
        <v>0</v>
      </c>
      <c r="J44" s="55">
        <v>0</v>
      </c>
      <c r="K44" s="55" t="s">
        <v>90</v>
      </c>
      <c r="L44" s="55" t="s">
        <v>27</v>
      </c>
      <c r="M44" s="55" t="s">
        <v>211</v>
      </c>
      <c r="N44" s="55" t="s">
        <v>212</v>
      </c>
      <c r="O44" s="55" t="s">
        <v>27</v>
      </c>
      <c r="P44" s="55" t="s">
        <v>213</v>
      </c>
      <c r="Q44" s="55" t="s">
        <v>211</v>
      </c>
      <c r="R44" s="55">
        <v>1</v>
      </c>
      <c r="S44" s="55">
        <v>1</v>
      </c>
      <c r="T44" s="55">
        <v>0</v>
      </c>
      <c r="U44" s="55">
        <v>0</v>
      </c>
      <c r="V44" s="55">
        <v>1</v>
      </c>
      <c r="W44" s="53" t="s">
        <v>95</v>
      </c>
      <c r="X44" s="36"/>
      <c r="Y44" s="36"/>
      <c r="Z44" s="36"/>
      <c r="AA44" s="36"/>
      <c r="AB44" s="36"/>
      <c r="AC44" s="36"/>
    </row>
    <row r="45" spans="1:29" x14ac:dyDescent="0.2">
      <c r="A45" s="53" t="s">
        <v>207</v>
      </c>
      <c r="B45" s="55" t="s">
        <v>208</v>
      </c>
      <c r="C45" s="55" t="s">
        <v>209</v>
      </c>
      <c r="D45" s="55" t="s">
        <v>88</v>
      </c>
      <c r="E45" s="55" t="s">
        <v>210</v>
      </c>
      <c r="F45" s="59">
        <v>30000</v>
      </c>
      <c r="G45" s="59">
        <v>30000</v>
      </c>
      <c r="H45" s="55">
        <f>+H44</f>
        <v>3210.8</v>
      </c>
      <c r="I45" s="55">
        <v>0</v>
      </c>
      <c r="J45" s="55">
        <v>0</v>
      </c>
      <c r="K45" s="55" t="s">
        <v>90</v>
      </c>
      <c r="L45" s="55" t="s">
        <v>96</v>
      </c>
      <c r="M45" s="55" t="s">
        <v>214</v>
      </c>
      <c r="N45" s="55" t="s">
        <v>215</v>
      </c>
      <c r="O45" s="55" t="s">
        <v>96</v>
      </c>
      <c r="P45" s="55" t="s">
        <v>216</v>
      </c>
      <c r="Q45" s="55" t="s">
        <v>214</v>
      </c>
      <c r="R45" s="55">
        <v>1</v>
      </c>
      <c r="S45" s="55">
        <v>1</v>
      </c>
      <c r="T45" s="55">
        <v>0</v>
      </c>
      <c r="U45" s="55">
        <v>0</v>
      </c>
      <c r="V45" s="55">
        <v>1</v>
      </c>
      <c r="W45" s="53" t="s">
        <v>95</v>
      </c>
      <c r="X45" s="36"/>
      <c r="Y45" s="36"/>
      <c r="Z45" s="36"/>
      <c r="AA45" s="36"/>
      <c r="AB45" s="36"/>
      <c r="AC45" s="36"/>
    </row>
    <row r="46" spans="1:29" x14ac:dyDescent="0.2">
      <c r="A46" s="53" t="s">
        <v>207</v>
      </c>
      <c r="B46" s="55" t="s">
        <v>208</v>
      </c>
      <c r="C46" s="55" t="s">
        <v>209</v>
      </c>
      <c r="D46" s="55" t="s">
        <v>88</v>
      </c>
      <c r="E46" s="55" t="s">
        <v>210</v>
      </c>
      <c r="F46" s="59">
        <v>20000</v>
      </c>
      <c r="G46" s="59">
        <v>20000</v>
      </c>
      <c r="H46" s="55">
        <v>0</v>
      </c>
      <c r="I46" s="55">
        <v>0</v>
      </c>
      <c r="J46" s="55">
        <v>0</v>
      </c>
      <c r="K46" s="55" t="s">
        <v>90</v>
      </c>
      <c r="L46" s="55" t="s">
        <v>29</v>
      </c>
      <c r="M46" s="55" t="s">
        <v>217</v>
      </c>
      <c r="N46" s="55" t="s">
        <v>218</v>
      </c>
      <c r="O46" s="55" t="s">
        <v>29</v>
      </c>
      <c r="P46" s="55" t="s">
        <v>219</v>
      </c>
      <c r="Q46" s="55" t="s">
        <v>220</v>
      </c>
      <c r="R46" s="55">
        <v>60</v>
      </c>
      <c r="S46" s="55">
        <v>70</v>
      </c>
      <c r="T46" s="55">
        <v>0</v>
      </c>
      <c r="U46" s="55">
        <v>0</v>
      </c>
      <c r="V46" s="55">
        <v>1</v>
      </c>
      <c r="W46" s="53" t="s">
        <v>95</v>
      </c>
      <c r="X46" s="36"/>
      <c r="Y46" s="36"/>
      <c r="Z46" s="36"/>
      <c r="AA46" s="36"/>
      <c r="AB46" s="36"/>
      <c r="AC46" s="36"/>
    </row>
    <row r="47" spans="1:29" x14ac:dyDescent="0.2">
      <c r="A47" s="53" t="s">
        <v>207</v>
      </c>
      <c r="B47" s="55" t="s">
        <v>208</v>
      </c>
      <c r="C47" s="55" t="s">
        <v>209</v>
      </c>
      <c r="D47" s="55" t="s">
        <v>88</v>
      </c>
      <c r="E47" s="55" t="s">
        <v>210</v>
      </c>
      <c r="F47" s="59">
        <v>20000</v>
      </c>
      <c r="G47" s="59">
        <v>20000</v>
      </c>
      <c r="H47" s="55">
        <f>+H45</f>
        <v>3210.8</v>
      </c>
      <c r="I47" s="55">
        <v>0</v>
      </c>
      <c r="J47" s="55">
        <v>0</v>
      </c>
      <c r="K47" s="55" t="s">
        <v>90</v>
      </c>
      <c r="L47" s="55" t="s">
        <v>30</v>
      </c>
      <c r="M47" s="55" t="s">
        <v>221</v>
      </c>
      <c r="N47" s="55" t="s">
        <v>222</v>
      </c>
      <c r="O47" s="55" t="s">
        <v>30</v>
      </c>
      <c r="P47" s="55" t="s">
        <v>223</v>
      </c>
      <c r="Q47" s="55" t="s">
        <v>224</v>
      </c>
      <c r="R47" s="55">
        <v>100</v>
      </c>
      <c r="S47" s="55">
        <v>100</v>
      </c>
      <c r="T47" s="55">
        <v>0</v>
      </c>
      <c r="U47" s="55">
        <v>0</v>
      </c>
      <c r="V47" s="55">
        <v>1</v>
      </c>
      <c r="W47" s="53" t="s">
        <v>95</v>
      </c>
      <c r="X47" s="36"/>
      <c r="Y47" s="36"/>
      <c r="Z47" s="36"/>
      <c r="AA47" s="36"/>
      <c r="AB47" s="36"/>
      <c r="AC47" s="36"/>
    </row>
    <row r="48" spans="1:29" x14ac:dyDescent="0.2">
      <c r="A48" s="53" t="s">
        <v>207</v>
      </c>
      <c r="B48" s="55" t="s">
        <v>208</v>
      </c>
      <c r="C48" s="55" t="s">
        <v>209</v>
      </c>
      <c r="D48" s="55" t="s">
        <v>88</v>
      </c>
      <c r="E48" s="55" t="s">
        <v>210</v>
      </c>
      <c r="F48" s="59">
        <v>10000</v>
      </c>
      <c r="G48" s="59">
        <v>10000</v>
      </c>
      <c r="H48" s="55">
        <f>+H47</f>
        <v>3210.8</v>
      </c>
      <c r="I48" s="55">
        <v>0</v>
      </c>
      <c r="J48" s="55">
        <v>0</v>
      </c>
      <c r="K48" s="55" t="s">
        <v>90</v>
      </c>
      <c r="L48" s="55" t="s">
        <v>29</v>
      </c>
      <c r="M48" s="55" t="s">
        <v>225</v>
      </c>
      <c r="N48" s="55" t="s">
        <v>226</v>
      </c>
      <c r="O48" s="55" t="s">
        <v>29</v>
      </c>
      <c r="P48" s="55" t="s">
        <v>227</v>
      </c>
      <c r="Q48" s="55" t="s">
        <v>228</v>
      </c>
      <c r="R48" s="55">
        <v>70</v>
      </c>
      <c r="S48" s="55">
        <v>70</v>
      </c>
      <c r="T48" s="55">
        <v>0</v>
      </c>
      <c r="U48" s="55">
        <v>0</v>
      </c>
      <c r="V48" s="55">
        <v>1</v>
      </c>
      <c r="W48" s="53" t="s">
        <v>95</v>
      </c>
      <c r="X48" s="36"/>
      <c r="Y48" s="36"/>
      <c r="Z48" s="36"/>
      <c r="AA48" s="36"/>
      <c r="AB48" s="36"/>
      <c r="AC48" s="36"/>
    </row>
    <row r="49" spans="1:29" x14ac:dyDescent="0.2">
      <c r="A49" s="53" t="s">
        <v>207</v>
      </c>
      <c r="B49" s="55" t="s">
        <v>208</v>
      </c>
      <c r="C49" s="55" t="s">
        <v>209</v>
      </c>
      <c r="D49" s="55" t="s">
        <v>88</v>
      </c>
      <c r="E49" s="55" t="s">
        <v>210</v>
      </c>
      <c r="F49" s="59">
        <v>10000</v>
      </c>
      <c r="G49" s="59">
        <v>10000</v>
      </c>
      <c r="H49" s="55">
        <v>0</v>
      </c>
      <c r="I49" s="55">
        <v>0</v>
      </c>
      <c r="J49" s="55">
        <v>0</v>
      </c>
      <c r="K49" s="55" t="s">
        <v>90</v>
      </c>
      <c r="L49" s="55" t="s">
        <v>30</v>
      </c>
      <c r="M49" s="55" t="s">
        <v>229</v>
      </c>
      <c r="N49" s="55" t="s">
        <v>230</v>
      </c>
      <c r="O49" s="55" t="s">
        <v>30</v>
      </c>
      <c r="P49" s="55" t="s">
        <v>231</v>
      </c>
      <c r="Q49" s="55" t="s">
        <v>229</v>
      </c>
      <c r="R49" s="55">
        <v>70</v>
      </c>
      <c r="S49" s="55">
        <v>70</v>
      </c>
      <c r="T49" s="55">
        <v>0</v>
      </c>
      <c r="U49" s="55">
        <v>0</v>
      </c>
      <c r="V49" s="55">
        <v>1</v>
      </c>
      <c r="W49" s="53" t="s">
        <v>95</v>
      </c>
      <c r="X49" s="36"/>
      <c r="Y49" s="36"/>
      <c r="Z49" s="36"/>
      <c r="AA49" s="36"/>
      <c r="AB49" s="36"/>
      <c r="AC49" s="36"/>
    </row>
    <row r="50" spans="1:29" x14ac:dyDescent="0.2">
      <c r="A50" s="53" t="s">
        <v>207</v>
      </c>
      <c r="B50" s="55" t="s">
        <v>208</v>
      </c>
      <c r="C50" s="55" t="s">
        <v>209</v>
      </c>
      <c r="D50" s="55" t="s">
        <v>88</v>
      </c>
      <c r="E50" s="55" t="s">
        <v>210</v>
      </c>
      <c r="F50" s="59">
        <v>0</v>
      </c>
      <c r="G50" s="59">
        <v>0</v>
      </c>
      <c r="H50" s="55">
        <v>0</v>
      </c>
      <c r="I50" s="55">
        <v>0</v>
      </c>
      <c r="J50" s="55">
        <v>0</v>
      </c>
      <c r="K50" s="55" t="s">
        <v>90</v>
      </c>
      <c r="L50" s="55" t="s">
        <v>29</v>
      </c>
      <c r="M50" s="55"/>
      <c r="N50" s="55"/>
      <c r="O50" s="55"/>
      <c r="P50" s="55"/>
      <c r="Q50" s="55"/>
      <c r="R50" s="55">
        <v>100</v>
      </c>
      <c r="S50" s="55">
        <v>100</v>
      </c>
      <c r="T50" s="55">
        <v>0</v>
      </c>
      <c r="U50" s="55">
        <v>0</v>
      </c>
      <c r="V50" s="55">
        <v>1</v>
      </c>
      <c r="W50" s="53" t="s">
        <v>95</v>
      </c>
      <c r="X50" s="36"/>
      <c r="Y50" s="36"/>
      <c r="Z50" s="36"/>
      <c r="AA50" s="36"/>
      <c r="AB50" s="36"/>
      <c r="AC50" s="36"/>
    </row>
    <row r="51" spans="1:29" x14ac:dyDescent="0.2">
      <c r="A51" s="53" t="s">
        <v>207</v>
      </c>
      <c r="B51" s="55" t="s">
        <v>208</v>
      </c>
      <c r="C51" s="55" t="s">
        <v>209</v>
      </c>
      <c r="D51" s="55" t="s">
        <v>88</v>
      </c>
      <c r="E51" s="55" t="s">
        <v>210</v>
      </c>
      <c r="F51" s="59">
        <v>0</v>
      </c>
      <c r="G51" s="59">
        <v>0</v>
      </c>
      <c r="H51" s="55">
        <v>0</v>
      </c>
      <c r="I51" s="55">
        <v>0</v>
      </c>
      <c r="J51" s="55">
        <v>0</v>
      </c>
      <c r="K51" s="55" t="s">
        <v>90</v>
      </c>
      <c r="L51" s="55" t="s">
        <v>30</v>
      </c>
      <c r="M51" s="55"/>
      <c r="N51" s="55"/>
      <c r="O51" s="55"/>
      <c r="P51" s="55"/>
      <c r="Q51" s="55"/>
      <c r="R51" s="55">
        <v>100</v>
      </c>
      <c r="S51" s="55">
        <v>100</v>
      </c>
      <c r="T51" s="55">
        <v>0</v>
      </c>
      <c r="U51" s="55">
        <v>0</v>
      </c>
      <c r="V51" s="55">
        <v>1</v>
      </c>
      <c r="W51" s="53" t="s">
        <v>95</v>
      </c>
      <c r="X51" s="36"/>
      <c r="Y51" s="36"/>
      <c r="Z51" s="36"/>
      <c r="AA51" s="36"/>
      <c r="AB51" s="36"/>
      <c r="AC51" s="36"/>
    </row>
    <row r="52" spans="1:29" x14ac:dyDescent="0.2">
      <c r="A52" s="53" t="s">
        <v>232</v>
      </c>
      <c r="B52" s="55" t="s">
        <v>233</v>
      </c>
      <c r="C52" s="55" t="s">
        <v>234</v>
      </c>
      <c r="D52" s="55" t="s">
        <v>88</v>
      </c>
      <c r="E52" s="55" t="s">
        <v>235</v>
      </c>
      <c r="F52" s="59">
        <v>1036857.11</v>
      </c>
      <c r="G52" s="59">
        <v>1036857.11</v>
      </c>
      <c r="H52" s="55">
        <v>0</v>
      </c>
      <c r="I52" s="55">
        <v>0</v>
      </c>
      <c r="J52" s="55">
        <v>0</v>
      </c>
      <c r="K52" s="55" t="s">
        <v>90</v>
      </c>
      <c r="L52" s="55" t="s">
        <v>27</v>
      </c>
      <c r="M52" s="55" t="s">
        <v>236</v>
      </c>
      <c r="N52" s="55" t="s">
        <v>237</v>
      </c>
      <c r="O52" s="55" t="s">
        <v>27</v>
      </c>
      <c r="P52" s="55"/>
      <c r="Q52" s="55" t="s">
        <v>236</v>
      </c>
      <c r="R52" s="55">
        <v>15</v>
      </c>
      <c r="S52" s="55">
        <v>15</v>
      </c>
      <c r="T52" s="55">
        <v>0</v>
      </c>
      <c r="U52" s="55">
        <v>0</v>
      </c>
      <c r="V52" s="55">
        <v>1</v>
      </c>
      <c r="W52" s="53" t="s">
        <v>95</v>
      </c>
      <c r="X52" s="36"/>
      <c r="Y52" s="35"/>
      <c r="Z52" s="35"/>
      <c r="AA52" s="35"/>
      <c r="AB52" s="51"/>
      <c r="AC52" s="52"/>
    </row>
    <row r="53" spans="1:29" x14ac:dyDescent="0.2">
      <c r="A53" s="53" t="s">
        <v>232</v>
      </c>
      <c r="B53" s="55" t="s">
        <v>233</v>
      </c>
      <c r="C53" s="55" t="s">
        <v>234</v>
      </c>
      <c r="D53" s="55" t="s">
        <v>88</v>
      </c>
      <c r="E53" s="55" t="s">
        <v>235</v>
      </c>
      <c r="F53" s="59">
        <f>+F52</f>
        <v>1036857.11</v>
      </c>
      <c r="G53" s="59">
        <f>+G52</f>
        <v>1036857.11</v>
      </c>
      <c r="H53" s="55">
        <v>0</v>
      </c>
      <c r="I53" s="55">
        <v>0</v>
      </c>
      <c r="J53" s="55">
        <v>0</v>
      </c>
      <c r="K53" s="55" t="s">
        <v>90</v>
      </c>
      <c r="L53" s="55" t="s">
        <v>96</v>
      </c>
      <c r="M53" s="55" t="s">
        <v>237</v>
      </c>
      <c r="N53" s="55" t="s">
        <v>238</v>
      </c>
      <c r="O53" s="55" t="s">
        <v>96</v>
      </c>
      <c r="P53" s="55" t="s">
        <v>239</v>
      </c>
      <c r="Q53" s="55" t="s">
        <v>237</v>
      </c>
      <c r="R53" s="55">
        <v>15</v>
      </c>
      <c r="S53" s="55">
        <v>15</v>
      </c>
      <c r="T53" s="55">
        <v>0</v>
      </c>
      <c r="U53" s="55">
        <v>0</v>
      </c>
      <c r="V53" s="55">
        <v>1</v>
      </c>
      <c r="W53" s="53" t="s">
        <v>95</v>
      </c>
      <c r="X53" s="36"/>
      <c r="Y53" s="35"/>
      <c r="Z53" s="35"/>
      <c r="AA53" s="35"/>
      <c r="AB53" s="51"/>
      <c r="AC53" s="36"/>
    </row>
    <row r="54" spans="1:29" x14ac:dyDescent="0.2">
      <c r="A54" s="53" t="s">
        <v>232</v>
      </c>
      <c r="B54" s="55" t="s">
        <v>233</v>
      </c>
      <c r="C54" s="55" t="s">
        <v>234</v>
      </c>
      <c r="D54" s="55" t="s">
        <v>88</v>
      </c>
      <c r="E54" s="55" t="s">
        <v>235</v>
      </c>
      <c r="F54" s="59">
        <v>518428.56</v>
      </c>
      <c r="G54" s="59">
        <v>518428.56</v>
      </c>
      <c r="H54" s="55">
        <v>0</v>
      </c>
      <c r="I54" s="55">
        <v>0</v>
      </c>
      <c r="J54" s="55">
        <v>0</v>
      </c>
      <c r="K54" s="55" t="s">
        <v>90</v>
      </c>
      <c r="L54" s="55" t="s">
        <v>29</v>
      </c>
      <c r="M54" s="55" t="s">
        <v>240</v>
      </c>
      <c r="N54" s="55" t="s">
        <v>241</v>
      </c>
      <c r="O54" s="55" t="s">
        <v>29</v>
      </c>
      <c r="P54" s="55" t="s">
        <v>242</v>
      </c>
      <c r="Q54" s="55" t="s">
        <v>243</v>
      </c>
      <c r="R54" s="55">
        <v>70</v>
      </c>
      <c r="S54" s="55">
        <v>70</v>
      </c>
      <c r="T54" s="55">
        <v>0</v>
      </c>
      <c r="U54" s="55">
        <v>0</v>
      </c>
      <c r="V54" s="55">
        <v>1</v>
      </c>
      <c r="W54" s="53" t="s">
        <v>95</v>
      </c>
      <c r="X54" s="36"/>
      <c r="Y54" s="35"/>
      <c r="Z54" s="35"/>
      <c r="AA54" s="35"/>
      <c r="AB54" s="51"/>
      <c r="AC54" s="36"/>
    </row>
    <row r="55" spans="1:29" x14ac:dyDescent="0.2">
      <c r="A55" s="53" t="s">
        <v>232</v>
      </c>
      <c r="B55" s="55" t="s">
        <v>233</v>
      </c>
      <c r="C55" s="55" t="s">
        <v>234</v>
      </c>
      <c r="D55" s="55" t="s">
        <v>88</v>
      </c>
      <c r="E55" s="55" t="s">
        <v>235</v>
      </c>
      <c r="F55" s="59">
        <f>+F54</f>
        <v>518428.56</v>
      </c>
      <c r="G55" s="59">
        <f>+G54</f>
        <v>518428.56</v>
      </c>
      <c r="H55" s="55">
        <v>0</v>
      </c>
      <c r="I55" s="55">
        <v>0</v>
      </c>
      <c r="J55" s="55">
        <v>0</v>
      </c>
      <c r="K55" s="55" t="s">
        <v>90</v>
      </c>
      <c r="L55" s="55" t="s">
        <v>30</v>
      </c>
      <c r="M55" s="55" t="s">
        <v>244</v>
      </c>
      <c r="N55" s="55" t="s">
        <v>245</v>
      </c>
      <c r="O55" s="55" t="s">
        <v>30</v>
      </c>
      <c r="P55" s="55" t="s">
        <v>246</v>
      </c>
      <c r="Q55" s="55" t="s">
        <v>244</v>
      </c>
      <c r="R55" s="55">
        <v>40</v>
      </c>
      <c r="S55" s="55">
        <v>40</v>
      </c>
      <c r="T55" s="55">
        <v>0</v>
      </c>
      <c r="U55" s="55">
        <v>0</v>
      </c>
      <c r="V55" s="55">
        <v>1</v>
      </c>
      <c r="W55" s="53" t="s">
        <v>247</v>
      </c>
      <c r="X55" s="36"/>
      <c r="Y55" s="35"/>
      <c r="Z55" s="35"/>
      <c r="AA55" s="35"/>
      <c r="AB55" s="51"/>
      <c r="AC55" s="36"/>
    </row>
    <row r="56" spans="1:29" x14ac:dyDescent="0.2">
      <c r="A56" s="53" t="s">
        <v>232</v>
      </c>
      <c r="B56" s="55" t="s">
        <v>233</v>
      </c>
      <c r="C56" s="55" t="s">
        <v>234</v>
      </c>
      <c r="D56" s="55" t="s">
        <v>88</v>
      </c>
      <c r="E56" s="55" t="s">
        <v>235</v>
      </c>
      <c r="F56" s="59">
        <v>311057.13</v>
      </c>
      <c r="G56" s="59">
        <v>311057.13</v>
      </c>
      <c r="H56" s="55">
        <v>0</v>
      </c>
      <c r="I56" s="55">
        <v>0</v>
      </c>
      <c r="J56" s="55">
        <v>0</v>
      </c>
      <c r="K56" s="55" t="s">
        <v>90</v>
      </c>
      <c r="L56" s="55" t="s">
        <v>29</v>
      </c>
      <c r="M56" s="55" t="s">
        <v>248</v>
      </c>
      <c r="N56" s="55" t="s">
        <v>249</v>
      </c>
      <c r="O56" s="55" t="s">
        <v>29</v>
      </c>
      <c r="P56" s="55" t="s">
        <v>250</v>
      </c>
      <c r="Q56" s="55" t="s">
        <v>251</v>
      </c>
      <c r="R56" s="55">
        <v>70</v>
      </c>
      <c r="S56" s="55">
        <v>70</v>
      </c>
      <c r="T56" s="55">
        <v>0</v>
      </c>
      <c r="U56" s="55">
        <v>0</v>
      </c>
      <c r="V56" s="55">
        <v>1</v>
      </c>
      <c r="W56" s="53" t="s">
        <v>95</v>
      </c>
      <c r="X56" s="36"/>
      <c r="Y56" s="35"/>
      <c r="Z56" s="35"/>
      <c r="AA56" s="35"/>
      <c r="AB56" s="51"/>
      <c r="AC56" s="36"/>
    </row>
    <row r="57" spans="1:29" x14ac:dyDescent="0.2">
      <c r="A57" s="53" t="s">
        <v>232</v>
      </c>
      <c r="B57" s="55" t="s">
        <v>233</v>
      </c>
      <c r="C57" s="55" t="s">
        <v>234</v>
      </c>
      <c r="D57" s="55" t="s">
        <v>88</v>
      </c>
      <c r="E57" s="55" t="s">
        <v>235</v>
      </c>
      <c r="F57" s="59">
        <v>311057.13</v>
      </c>
      <c r="G57" s="59">
        <v>311057.13</v>
      </c>
      <c r="H57" s="55">
        <v>0</v>
      </c>
      <c r="I57" s="55">
        <v>0</v>
      </c>
      <c r="J57" s="55">
        <v>0</v>
      </c>
      <c r="K57" s="55" t="s">
        <v>90</v>
      </c>
      <c r="L57" s="55" t="s">
        <v>30</v>
      </c>
      <c r="M57" s="55" t="s">
        <v>252</v>
      </c>
      <c r="N57" s="55" t="s">
        <v>253</v>
      </c>
      <c r="O57" s="55" t="s">
        <v>30</v>
      </c>
      <c r="P57" s="55" t="s">
        <v>254</v>
      </c>
      <c r="Q57" s="55" t="s">
        <v>252</v>
      </c>
      <c r="R57" s="55">
        <v>50</v>
      </c>
      <c r="S57" s="55">
        <v>50</v>
      </c>
      <c r="T57" s="55">
        <v>0</v>
      </c>
      <c r="U57" s="55">
        <v>0</v>
      </c>
      <c r="V57" s="55">
        <v>1</v>
      </c>
      <c r="W57" s="53" t="s">
        <v>247</v>
      </c>
      <c r="X57" s="36"/>
      <c r="Y57" s="35"/>
      <c r="Z57" s="35"/>
      <c r="AA57" s="35"/>
      <c r="AB57" s="51"/>
      <c r="AC57" s="36"/>
    </row>
    <row r="58" spans="1:29" x14ac:dyDescent="0.2">
      <c r="A58" s="53" t="s">
        <v>232</v>
      </c>
      <c r="B58" s="55" t="s">
        <v>233</v>
      </c>
      <c r="C58" s="55" t="s">
        <v>234</v>
      </c>
      <c r="D58" s="55" t="s">
        <v>88</v>
      </c>
      <c r="E58" s="55" t="s">
        <v>235</v>
      </c>
      <c r="F58" s="59">
        <v>207371.42</v>
      </c>
      <c r="G58" s="59">
        <v>207371.42</v>
      </c>
      <c r="H58" s="55">
        <v>0</v>
      </c>
      <c r="I58" s="55">
        <v>0</v>
      </c>
      <c r="J58" s="55">
        <v>0</v>
      </c>
      <c r="K58" s="55" t="s">
        <v>90</v>
      </c>
      <c r="L58" s="55" t="s">
        <v>29</v>
      </c>
      <c r="M58" s="55" t="s">
        <v>255</v>
      </c>
      <c r="N58" s="55" t="s">
        <v>256</v>
      </c>
      <c r="O58" s="55" t="s">
        <v>29</v>
      </c>
      <c r="P58" s="55" t="s">
        <v>257</v>
      </c>
      <c r="Q58" s="55" t="s">
        <v>258</v>
      </c>
      <c r="R58" s="55">
        <v>60</v>
      </c>
      <c r="S58" s="55">
        <v>60</v>
      </c>
      <c r="T58" s="55">
        <v>0</v>
      </c>
      <c r="U58" s="55">
        <v>0</v>
      </c>
      <c r="V58" s="55">
        <v>1</v>
      </c>
      <c r="W58" s="53" t="s">
        <v>95</v>
      </c>
      <c r="X58" s="36"/>
      <c r="Y58" s="35"/>
      <c r="Z58" s="35"/>
      <c r="AA58" s="35"/>
      <c r="AB58" s="51"/>
      <c r="AC58" s="36"/>
    </row>
    <row r="59" spans="1:29" x14ac:dyDescent="0.2">
      <c r="A59" s="53" t="s">
        <v>232</v>
      </c>
      <c r="B59" s="55" t="s">
        <v>233</v>
      </c>
      <c r="C59" s="55" t="s">
        <v>234</v>
      </c>
      <c r="D59" s="55" t="s">
        <v>88</v>
      </c>
      <c r="E59" s="55" t="s">
        <v>235</v>
      </c>
      <c r="F59" s="59">
        <v>207371.42</v>
      </c>
      <c r="G59" s="59">
        <v>207371.42</v>
      </c>
      <c r="H59" s="55">
        <v>0</v>
      </c>
      <c r="I59" s="55">
        <v>0</v>
      </c>
      <c r="J59" s="55">
        <v>0</v>
      </c>
      <c r="K59" s="55" t="s">
        <v>90</v>
      </c>
      <c r="L59" s="55" t="s">
        <v>30</v>
      </c>
      <c r="M59" s="55" t="s">
        <v>259</v>
      </c>
      <c r="N59" s="55" t="s">
        <v>256</v>
      </c>
      <c r="O59" s="55" t="s">
        <v>30</v>
      </c>
      <c r="P59" s="55" t="s">
        <v>260</v>
      </c>
      <c r="Q59" s="55" t="s">
        <v>261</v>
      </c>
      <c r="R59" s="55">
        <v>50</v>
      </c>
      <c r="S59" s="55">
        <v>50</v>
      </c>
      <c r="T59" s="55">
        <v>0</v>
      </c>
      <c r="U59" s="55">
        <v>0</v>
      </c>
      <c r="V59" s="55">
        <v>1</v>
      </c>
      <c r="W59" s="53" t="s">
        <v>95</v>
      </c>
      <c r="X59" s="36"/>
      <c r="Y59" s="35"/>
      <c r="Z59" s="35"/>
      <c r="AA59" s="35"/>
      <c r="AB59" s="51"/>
      <c r="AC59" s="36"/>
    </row>
    <row r="60" spans="1:29" x14ac:dyDescent="0.2">
      <c r="A60" s="53" t="s">
        <v>116</v>
      </c>
      <c r="B60" s="55" t="s">
        <v>262</v>
      </c>
      <c r="C60" s="55" t="s">
        <v>263</v>
      </c>
      <c r="D60" s="55" t="s">
        <v>88</v>
      </c>
      <c r="E60" s="55" t="s">
        <v>264</v>
      </c>
      <c r="F60" s="55">
        <v>50000</v>
      </c>
      <c r="G60" s="55">
        <v>50000</v>
      </c>
      <c r="H60" s="55">
        <v>0</v>
      </c>
      <c r="I60" s="55">
        <v>0</v>
      </c>
      <c r="J60" s="55">
        <v>0</v>
      </c>
      <c r="K60" s="55" t="s">
        <v>90</v>
      </c>
      <c r="L60" s="55" t="s">
        <v>27</v>
      </c>
      <c r="M60" s="55" t="s">
        <v>265</v>
      </c>
      <c r="N60" s="55" t="s">
        <v>266</v>
      </c>
      <c r="O60" s="55" t="s">
        <v>27</v>
      </c>
      <c r="P60" s="55" t="s">
        <v>266</v>
      </c>
      <c r="Q60" s="55" t="s">
        <v>267</v>
      </c>
      <c r="R60" s="55">
        <v>10</v>
      </c>
      <c r="S60" s="55">
        <v>10</v>
      </c>
      <c r="T60" s="54">
        <v>0.03</v>
      </c>
      <c r="U60" s="34">
        <v>1</v>
      </c>
      <c r="V60" s="34">
        <v>1</v>
      </c>
      <c r="W60" s="53" t="s">
        <v>610</v>
      </c>
      <c r="X60" s="36"/>
      <c r="Y60" s="36"/>
      <c r="Z60" s="36"/>
      <c r="AA60" s="36"/>
      <c r="AB60" s="36"/>
      <c r="AC60" s="36"/>
    </row>
    <row r="61" spans="1:29" x14ac:dyDescent="0.2">
      <c r="A61" s="53" t="s">
        <v>116</v>
      </c>
      <c r="B61" s="55" t="s">
        <v>262</v>
      </c>
      <c r="C61" s="55" t="s">
        <v>263</v>
      </c>
      <c r="D61" s="55" t="s">
        <v>88</v>
      </c>
      <c r="E61" s="55" t="s">
        <v>264</v>
      </c>
      <c r="F61" s="55">
        <v>50000</v>
      </c>
      <c r="G61" s="55">
        <v>50000</v>
      </c>
      <c r="H61" s="55">
        <v>0</v>
      </c>
      <c r="I61" s="55">
        <v>0</v>
      </c>
      <c r="J61" s="55">
        <v>0</v>
      </c>
      <c r="K61" s="55" t="s">
        <v>90</v>
      </c>
      <c r="L61" s="55" t="s">
        <v>96</v>
      </c>
      <c r="M61" s="55" t="s">
        <v>265</v>
      </c>
      <c r="N61" s="55" t="s">
        <v>268</v>
      </c>
      <c r="O61" s="55" t="s">
        <v>96</v>
      </c>
      <c r="P61" s="55" t="s">
        <v>269</v>
      </c>
      <c r="Q61" s="55" t="s">
        <v>265</v>
      </c>
      <c r="R61" s="55">
        <v>10</v>
      </c>
      <c r="S61" s="55">
        <v>10</v>
      </c>
      <c r="T61" s="54">
        <v>0.03</v>
      </c>
      <c r="U61" s="55">
        <v>1</v>
      </c>
      <c r="V61" s="55">
        <v>1</v>
      </c>
      <c r="W61" s="53" t="s">
        <v>95</v>
      </c>
      <c r="X61" s="36"/>
      <c r="Y61" s="36"/>
      <c r="Z61" s="36"/>
      <c r="AA61" s="36"/>
      <c r="AB61" s="36"/>
      <c r="AC61" s="36"/>
    </row>
    <row r="62" spans="1:29" x14ac:dyDescent="0.2">
      <c r="A62" s="53" t="s">
        <v>116</v>
      </c>
      <c r="B62" s="55" t="s">
        <v>262</v>
      </c>
      <c r="C62" s="55" t="s">
        <v>263</v>
      </c>
      <c r="D62" s="55" t="s">
        <v>88</v>
      </c>
      <c r="E62" s="55" t="s">
        <v>264</v>
      </c>
      <c r="F62" s="55">
        <v>50000</v>
      </c>
      <c r="G62" s="55">
        <v>50000</v>
      </c>
      <c r="H62" s="55">
        <v>0</v>
      </c>
      <c r="I62" s="55">
        <v>0</v>
      </c>
      <c r="J62" s="55">
        <v>0</v>
      </c>
      <c r="K62" s="55" t="s">
        <v>90</v>
      </c>
      <c r="L62" s="55" t="s">
        <v>29</v>
      </c>
      <c r="M62" s="55" t="s">
        <v>270</v>
      </c>
      <c r="N62" s="55" t="s">
        <v>271</v>
      </c>
      <c r="O62" s="55" t="s">
        <v>29</v>
      </c>
      <c r="P62" s="55" t="s">
        <v>272</v>
      </c>
      <c r="Q62" s="55" t="s">
        <v>273</v>
      </c>
      <c r="R62" s="55">
        <v>10</v>
      </c>
      <c r="S62" s="55">
        <v>10</v>
      </c>
      <c r="T62" s="54">
        <v>0.03</v>
      </c>
      <c r="U62" s="34">
        <v>1</v>
      </c>
      <c r="V62" s="34">
        <v>1</v>
      </c>
      <c r="W62" s="53" t="s">
        <v>274</v>
      </c>
      <c r="X62" s="36"/>
      <c r="Y62" s="36"/>
      <c r="Z62" s="36"/>
      <c r="AA62" s="36"/>
      <c r="AB62" s="36"/>
      <c r="AC62" s="36"/>
    </row>
    <row r="63" spans="1:29" x14ac:dyDescent="0.2">
      <c r="A63" s="53" t="s">
        <v>116</v>
      </c>
      <c r="B63" s="55" t="s">
        <v>262</v>
      </c>
      <c r="C63" s="55" t="s">
        <v>263</v>
      </c>
      <c r="D63" s="55" t="s">
        <v>88</v>
      </c>
      <c r="E63" s="55" t="s">
        <v>264</v>
      </c>
      <c r="F63" s="55">
        <v>0</v>
      </c>
      <c r="G63" s="55">
        <v>0</v>
      </c>
      <c r="H63" s="55">
        <v>0</v>
      </c>
      <c r="I63" s="55">
        <v>0</v>
      </c>
      <c r="J63" s="55">
        <v>0</v>
      </c>
      <c r="K63" s="55" t="s">
        <v>90</v>
      </c>
      <c r="L63" s="55" t="s">
        <v>30</v>
      </c>
      <c r="M63" s="55" t="s">
        <v>275</v>
      </c>
      <c r="N63" s="55" t="s">
        <v>276</v>
      </c>
      <c r="O63" s="55" t="s">
        <v>30</v>
      </c>
      <c r="P63" s="55" t="s">
        <v>277</v>
      </c>
      <c r="Q63" s="55" t="s">
        <v>275</v>
      </c>
      <c r="R63" s="55">
        <v>1</v>
      </c>
      <c r="S63" s="55">
        <v>1</v>
      </c>
      <c r="T63" s="55">
        <v>0</v>
      </c>
      <c r="U63" s="55">
        <v>1</v>
      </c>
      <c r="V63" s="55">
        <v>1</v>
      </c>
      <c r="W63" s="53" t="s">
        <v>278</v>
      </c>
      <c r="X63" s="36"/>
      <c r="Y63" s="36"/>
      <c r="Z63" s="36"/>
      <c r="AA63" s="36"/>
      <c r="AB63" s="36"/>
      <c r="AC63" s="36"/>
    </row>
    <row r="64" spans="1:29" x14ac:dyDescent="0.2">
      <c r="A64" s="53" t="s">
        <v>116</v>
      </c>
      <c r="B64" s="55" t="s">
        <v>262</v>
      </c>
      <c r="C64" s="55" t="s">
        <v>263</v>
      </c>
      <c r="D64" s="55" t="s">
        <v>88</v>
      </c>
      <c r="E64" s="55" t="s">
        <v>264</v>
      </c>
      <c r="F64" s="55">
        <v>50000</v>
      </c>
      <c r="G64" s="55">
        <v>50000</v>
      </c>
      <c r="H64" s="55">
        <v>0</v>
      </c>
      <c r="I64" s="55">
        <v>0</v>
      </c>
      <c r="J64" s="55">
        <v>0</v>
      </c>
      <c r="K64" s="55" t="s">
        <v>90</v>
      </c>
      <c r="L64" s="55" t="s">
        <v>30</v>
      </c>
      <c r="M64" s="55" t="s">
        <v>279</v>
      </c>
      <c r="N64" s="55" t="s">
        <v>280</v>
      </c>
      <c r="O64" s="55" t="s">
        <v>30</v>
      </c>
      <c r="P64" s="55" t="s">
        <v>281</v>
      </c>
      <c r="Q64" s="55" t="s">
        <v>282</v>
      </c>
      <c r="R64" s="55">
        <v>10</v>
      </c>
      <c r="S64" s="55">
        <v>10</v>
      </c>
      <c r="T64" s="54">
        <v>0.03</v>
      </c>
      <c r="U64" s="34">
        <v>1</v>
      </c>
      <c r="V64" s="34">
        <v>1</v>
      </c>
      <c r="W64" s="53" t="s">
        <v>274</v>
      </c>
      <c r="X64" s="36"/>
      <c r="Y64" s="36"/>
      <c r="Z64" s="36"/>
      <c r="AA64" s="36"/>
      <c r="AB64" s="36"/>
      <c r="AC64" s="36"/>
    </row>
    <row r="65" spans="1:29" x14ac:dyDescent="0.2">
      <c r="A65" s="53" t="s">
        <v>116</v>
      </c>
      <c r="B65" s="55" t="s">
        <v>262</v>
      </c>
      <c r="C65" s="55" t="s">
        <v>263</v>
      </c>
      <c r="D65" s="55" t="s">
        <v>88</v>
      </c>
      <c r="E65" s="55" t="s">
        <v>264</v>
      </c>
      <c r="F65" s="55">
        <v>0</v>
      </c>
      <c r="G65" s="55">
        <v>0</v>
      </c>
      <c r="H65" s="55">
        <v>0</v>
      </c>
      <c r="I65" s="55">
        <v>0</v>
      </c>
      <c r="J65" s="55">
        <v>0</v>
      </c>
      <c r="K65" s="55" t="s">
        <v>90</v>
      </c>
      <c r="L65" s="55" t="s">
        <v>29</v>
      </c>
      <c r="M65" s="55" t="s">
        <v>283</v>
      </c>
      <c r="N65" s="55" t="s">
        <v>284</v>
      </c>
      <c r="O65" s="55" t="s">
        <v>29</v>
      </c>
      <c r="P65" s="55" t="s">
        <v>284</v>
      </c>
      <c r="Q65" s="55" t="s">
        <v>285</v>
      </c>
      <c r="R65" s="55">
        <v>1</v>
      </c>
      <c r="S65" s="55">
        <v>1</v>
      </c>
      <c r="T65" s="55">
        <v>0</v>
      </c>
      <c r="U65" s="55">
        <v>1</v>
      </c>
      <c r="V65" s="55">
        <v>1</v>
      </c>
      <c r="W65" s="53" t="s">
        <v>274</v>
      </c>
      <c r="X65" s="36"/>
      <c r="Y65" s="36"/>
      <c r="Z65" s="36"/>
      <c r="AA65" s="36"/>
      <c r="AB65" s="36"/>
      <c r="AC65" s="36"/>
    </row>
    <row r="66" spans="1:29" x14ac:dyDescent="0.2">
      <c r="A66" s="53" t="s">
        <v>116</v>
      </c>
      <c r="B66" s="55" t="s">
        <v>262</v>
      </c>
      <c r="C66" s="55" t="s">
        <v>263</v>
      </c>
      <c r="D66" s="55" t="s">
        <v>88</v>
      </c>
      <c r="E66" s="55" t="s">
        <v>264</v>
      </c>
      <c r="F66" s="55">
        <v>0</v>
      </c>
      <c r="G66" s="55">
        <v>0</v>
      </c>
      <c r="H66" s="55">
        <v>0</v>
      </c>
      <c r="I66" s="55">
        <v>0</v>
      </c>
      <c r="J66" s="55">
        <v>0</v>
      </c>
      <c r="K66" s="55" t="s">
        <v>90</v>
      </c>
      <c r="L66" s="55" t="s">
        <v>30</v>
      </c>
      <c r="M66" s="55" t="s">
        <v>286</v>
      </c>
      <c r="N66" s="55" t="s">
        <v>287</v>
      </c>
      <c r="O66" s="55" t="s">
        <v>30</v>
      </c>
      <c r="P66" s="55" t="s">
        <v>288</v>
      </c>
      <c r="Q66" s="55" t="s">
        <v>289</v>
      </c>
      <c r="R66" s="55">
        <v>10</v>
      </c>
      <c r="S66" s="55">
        <v>10</v>
      </c>
      <c r="T66" s="54">
        <v>0.03</v>
      </c>
      <c r="U66" s="34">
        <v>1</v>
      </c>
      <c r="V66" s="34">
        <v>1</v>
      </c>
      <c r="W66" s="53" t="s">
        <v>274</v>
      </c>
      <c r="X66" s="36"/>
      <c r="Y66" s="36"/>
      <c r="Z66" s="36"/>
      <c r="AA66" s="36"/>
      <c r="AB66" s="36"/>
      <c r="AC66" s="36"/>
    </row>
    <row r="67" spans="1:29" x14ac:dyDescent="0.2">
      <c r="A67" s="53" t="s">
        <v>116</v>
      </c>
      <c r="B67" s="55" t="s">
        <v>262</v>
      </c>
      <c r="C67" s="55" t="s">
        <v>263</v>
      </c>
      <c r="D67" s="55" t="s">
        <v>88</v>
      </c>
      <c r="E67" s="55" t="s">
        <v>264</v>
      </c>
      <c r="F67" s="55">
        <v>0</v>
      </c>
      <c r="G67" s="55">
        <v>0</v>
      </c>
      <c r="H67" s="55">
        <v>0</v>
      </c>
      <c r="I67" s="55">
        <v>0</v>
      </c>
      <c r="J67" s="55">
        <v>0</v>
      </c>
      <c r="K67" s="55" t="s">
        <v>90</v>
      </c>
      <c r="L67" s="55" t="s">
        <v>29</v>
      </c>
      <c r="M67" s="55" t="s">
        <v>290</v>
      </c>
      <c r="N67" s="55" t="s">
        <v>291</v>
      </c>
      <c r="O67" s="55" t="s">
        <v>29</v>
      </c>
      <c r="P67" s="55" t="s">
        <v>292</v>
      </c>
      <c r="Q67" s="55" t="s">
        <v>293</v>
      </c>
      <c r="R67" s="55">
        <v>10</v>
      </c>
      <c r="S67" s="55">
        <v>10</v>
      </c>
      <c r="T67" s="54">
        <v>0.03</v>
      </c>
      <c r="U67" s="55">
        <v>1</v>
      </c>
      <c r="V67" s="55">
        <v>1</v>
      </c>
      <c r="W67" s="53" t="s">
        <v>274</v>
      </c>
      <c r="X67" s="36"/>
      <c r="Y67" s="36"/>
      <c r="Z67" s="36"/>
      <c r="AA67" s="36"/>
      <c r="AB67" s="36"/>
      <c r="AC67" s="36"/>
    </row>
    <row r="68" spans="1:29" x14ac:dyDescent="0.2">
      <c r="A68" s="53" t="s">
        <v>116</v>
      </c>
      <c r="B68" s="55" t="s">
        <v>262</v>
      </c>
      <c r="C68" s="55" t="s">
        <v>263</v>
      </c>
      <c r="D68" s="55" t="s">
        <v>88</v>
      </c>
      <c r="E68" s="55" t="s">
        <v>264</v>
      </c>
      <c r="F68" s="55">
        <v>0</v>
      </c>
      <c r="G68" s="55">
        <v>0</v>
      </c>
      <c r="H68" s="55">
        <v>0</v>
      </c>
      <c r="I68" s="55">
        <v>0</v>
      </c>
      <c r="J68" s="55">
        <v>0</v>
      </c>
      <c r="K68" s="55" t="s">
        <v>90</v>
      </c>
      <c r="L68" s="55" t="s">
        <v>30</v>
      </c>
      <c r="M68" s="55" t="s">
        <v>294</v>
      </c>
      <c r="N68" s="55" t="s">
        <v>295</v>
      </c>
      <c r="O68" s="55" t="s">
        <v>30</v>
      </c>
      <c r="P68" s="55" t="s">
        <v>296</v>
      </c>
      <c r="Q68" s="55" t="s">
        <v>294</v>
      </c>
      <c r="R68" s="55">
        <v>10</v>
      </c>
      <c r="S68" s="55">
        <v>10</v>
      </c>
      <c r="T68" s="54">
        <v>0.03</v>
      </c>
      <c r="U68" s="34">
        <v>1</v>
      </c>
      <c r="V68" s="34">
        <v>1</v>
      </c>
      <c r="W68" s="53" t="s">
        <v>274</v>
      </c>
      <c r="X68" s="36"/>
      <c r="Y68" s="36"/>
      <c r="Z68" s="36"/>
      <c r="AA68" s="36"/>
      <c r="AB68" s="36"/>
      <c r="AC68" s="36"/>
    </row>
    <row r="69" spans="1:29" ht="45" x14ac:dyDescent="0.2">
      <c r="A69" s="53" t="s">
        <v>116</v>
      </c>
      <c r="B69" s="55" t="s">
        <v>297</v>
      </c>
      <c r="C69" s="55" t="s">
        <v>298</v>
      </c>
      <c r="D69" s="55" t="s">
        <v>88</v>
      </c>
      <c r="E69" s="55" t="s">
        <v>299</v>
      </c>
      <c r="F69" s="55">
        <v>0</v>
      </c>
      <c r="G69" s="55">
        <v>0</v>
      </c>
      <c r="H69" s="55">
        <v>0</v>
      </c>
      <c r="I69" s="55">
        <v>0</v>
      </c>
      <c r="J69" s="55">
        <v>0</v>
      </c>
      <c r="K69" s="55" t="s">
        <v>90</v>
      </c>
      <c r="L69" s="55" t="s">
        <v>27</v>
      </c>
      <c r="M69" s="55" t="s">
        <v>300</v>
      </c>
      <c r="N69" s="57" t="s">
        <v>301</v>
      </c>
      <c r="O69" s="55" t="s">
        <v>27</v>
      </c>
      <c r="P69" s="57" t="s">
        <v>302</v>
      </c>
      <c r="Q69" s="55" t="s">
        <v>303</v>
      </c>
      <c r="R69" s="55">
        <v>0</v>
      </c>
      <c r="S69" s="55">
        <v>0</v>
      </c>
      <c r="T69" s="55">
        <v>0</v>
      </c>
      <c r="U69" s="55">
        <v>0</v>
      </c>
      <c r="V69" s="55">
        <v>1</v>
      </c>
      <c r="W69" s="56" t="s">
        <v>304</v>
      </c>
      <c r="X69" s="36"/>
      <c r="Y69" s="36"/>
      <c r="Z69" s="36"/>
      <c r="AA69" s="36"/>
      <c r="AB69" s="36"/>
      <c r="AC69" s="36"/>
    </row>
    <row r="70" spans="1:29" ht="56.25" x14ac:dyDescent="0.2">
      <c r="A70" s="53" t="s">
        <v>116</v>
      </c>
      <c r="B70" s="55" t="s">
        <v>297</v>
      </c>
      <c r="C70" s="55" t="s">
        <v>298</v>
      </c>
      <c r="D70" s="55" t="s">
        <v>88</v>
      </c>
      <c r="E70" s="55" t="s">
        <v>299</v>
      </c>
      <c r="F70" s="55">
        <v>0</v>
      </c>
      <c r="G70" s="55">
        <v>0</v>
      </c>
      <c r="H70" s="55">
        <v>0</v>
      </c>
      <c r="I70" s="55">
        <v>0</v>
      </c>
      <c r="J70" s="55">
        <v>0</v>
      </c>
      <c r="K70" s="55" t="s">
        <v>90</v>
      </c>
      <c r="L70" s="55" t="s">
        <v>96</v>
      </c>
      <c r="M70" s="57" t="s">
        <v>305</v>
      </c>
      <c r="N70" s="57" t="s">
        <v>306</v>
      </c>
      <c r="O70" s="55" t="s">
        <v>96</v>
      </c>
      <c r="P70" s="57" t="s">
        <v>307</v>
      </c>
      <c r="Q70" s="57" t="s">
        <v>305</v>
      </c>
      <c r="R70" s="55">
        <v>50</v>
      </c>
      <c r="S70" s="55">
        <v>70</v>
      </c>
      <c r="T70" s="55">
        <v>0</v>
      </c>
      <c r="U70" s="55">
        <v>0</v>
      </c>
      <c r="V70" s="55">
        <v>1</v>
      </c>
      <c r="W70" s="56" t="s">
        <v>308</v>
      </c>
      <c r="X70" s="36"/>
      <c r="Y70" s="36"/>
      <c r="Z70" s="36"/>
      <c r="AA70" s="36"/>
      <c r="AB70" s="36"/>
      <c r="AC70" s="36"/>
    </row>
    <row r="71" spans="1:29" ht="33.75" x14ac:dyDescent="0.2">
      <c r="A71" s="53" t="s">
        <v>116</v>
      </c>
      <c r="B71" s="55" t="s">
        <v>297</v>
      </c>
      <c r="C71" s="55" t="s">
        <v>298</v>
      </c>
      <c r="D71" s="55" t="s">
        <v>88</v>
      </c>
      <c r="E71" s="55" t="s">
        <v>299</v>
      </c>
      <c r="F71" s="55">
        <v>0</v>
      </c>
      <c r="G71" s="55">
        <v>0</v>
      </c>
      <c r="H71" s="55">
        <v>0</v>
      </c>
      <c r="I71" s="55">
        <v>0</v>
      </c>
      <c r="J71" s="55">
        <v>0</v>
      </c>
      <c r="K71" s="55" t="s">
        <v>90</v>
      </c>
      <c r="L71" s="55" t="s">
        <v>29</v>
      </c>
      <c r="M71" s="57" t="s">
        <v>309</v>
      </c>
      <c r="N71" s="57" t="s">
        <v>310</v>
      </c>
      <c r="O71" s="55" t="s">
        <v>29</v>
      </c>
      <c r="P71" s="57" t="s">
        <v>311</v>
      </c>
      <c r="Q71" s="57" t="s">
        <v>312</v>
      </c>
      <c r="R71" s="55">
        <v>30</v>
      </c>
      <c r="S71" s="55">
        <v>70</v>
      </c>
      <c r="T71" s="55">
        <v>0</v>
      </c>
      <c r="U71" s="55">
        <v>0</v>
      </c>
      <c r="V71" s="55">
        <v>1</v>
      </c>
      <c r="W71" s="56" t="s">
        <v>313</v>
      </c>
      <c r="X71" s="36"/>
      <c r="Y71" s="36"/>
      <c r="Z71" s="36"/>
      <c r="AA71" s="36"/>
      <c r="AB71" s="36"/>
      <c r="AC71" s="36"/>
    </row>
    <row r="72" spans="1:29" ht="56.25" x14ac:dyDescent="0.2">
      <c r="A72" s="53" t="s">
        <v>116</v>
      </c>
      <c r="B72" s="55" t="s">
        <v>297</v>
      </c>
      <c r="C72" s="55" t="s">
        <v>298</v>
      </c>
      <c r="D72" s="55" t="s">
        <v>88</v>
      </c>
      <c r="E72" s="55" t="s">
        <v>299</v>
      </c>
      <c r="F72" s="55">
        <v>0</v>
      </c>
      <c r="G72" s="55">
        <v>0</v>
      </c>
      <c r="H72" s="55">
        <v>0</v>
      </c>
      <c r="I72" s="55">
        <v>0</v>
      </c>
      <c r="J72" s="55">
        <v>0</v>
      </c>
      <c r="K72" s="55" t="s">
        <v>90</v>
      </c>
      <c r="L72" s="55" t="s">
        <v>30</v>
      </c>
      <c r="M72" s="57" t="s">
        <v>314</v>
      </c>
      <c r="N72" s="57" t="s">
        <v>310</v>
      </c>
      <c r="O72" s="55" t="s">
        <v>30</v>
      </c>
      <c r="P72" s="57" t="s">
        <v>311</v>
      </c>
      <c r="Q72" s="57" t="s">
        <v>314</v>
      </c>
      <c r="R72" s="55">
        <v>70</v>
      </c>
      <c r="S72" s="55">
        <v>70</v>
      </c>
      <c r="T72" s="55">
        <v>0</v>
      </c>
      <c r="U72" s="55">
        <v>0</v>
      </c>
      <c r="V72" s="55">
        <v>1</v>
      </c>
      <c r="W72" s="56" t="s">
        <v>313</v>
      </c>
      <c r="X72" s="36"/>
      <c r="Y72" s="36"/>
      <c r="Z72" s="36"/>
      <c r="AA72" s="36"/>
      <c r="AB72" s="36"/>
      <c r="AC72" s="36"/>
    </row>
    <row r="73" spans="1:29" ht="67.5" x14ac:dyDescent="0.2">
      <c r="A73" s="53" t="s">
        <v>116</v>
      </c>
      <c r="B73" s="55" t="s">
        <v>297</v>
      </c>
      <c r="C73" s="55" t="s">
        <v>298</v>
      </c>
      <c r="D73" s="55" t="s">
        <v>88</v>
      </c>
      <c r="E73" s="55" t="s">
        <v>299</v>
      </c>
      <c r="F73" s="55">
        <v>0</v>
      </c>
      <c r="G73" s="55">
        <v>0</v>
      </c>
      <c r="H73" s="55">
        <v>0</v>
      </c>
      <c r="I73" s="55">
        <v>0</v>
      </c>
      <c r="J73" s="55">
        <v>0</v>
      </c>
      <c r="K73" s="55" t="s">
        <v>90</v>
      </c>
      <c r="L73" s="55" t="s">
        <v>30</v>
      </c>
      <c r="M73" s="57" t="s">
        <v>315</v>
      </c>
      <c r="N73" s="57" t="s">
        <v>316</v>
      </c>
      <c r="O73" s="55" t="s">
        <v>30</v>
      </c>
      <c r="P73" s="57" t="s">
        <v>311</v>
      </c>
      <c r="Q73" s="57" t="s">
        <v>315</v>
      </c>
      <c r="R73" s="55">
        <v>30</v>
      </c>
      <c r="S73" s="55">
        <v>70</v>
      </c>
      <c r="T73" s="55">
        <v>0</v>
      </c>
      <c r="U73" s="55">
        <v>0</v>
      </c>
      <c r="V73" s="55">
        <v>1</v>
      </c>
      <c r="W73" s="56" t="s">
        <v>313</v>
      </c>
      <c r="X73" s="36"/>
      <c r="Y73" s="36"/>
      <c r="Z73" s="36"/>
      <c r="AA73" s="36"/>
      <c r="AB73" s="36"/>
      <c r="AC73" s="36"/>
    </row>
    <row r="74" spans="1:29" ht="22.5" x14ac:dyDescent="0.2">
      <c r="A74" s="53" t="s">
        <v>116</v>
      </c>
      <c r="B74" s="55" t="s">
        <v>589</v>
      </c>
      <c r="C74" s="55" t="s">
        <v>298</v>
      </c>
      <c r="D74" s="55" t="s">
        <v>88</v>
      </c>
      <c r="E74" s="55" t="s">
        <v>299</v>
      </c>
      <c r="F74" s="55">
        <v>0</v>
      </c>
      <c r="G74" s="55">
        <v>0</v>
      </c>
      <c r="H74" s="55">
        <v>0</v>
      </c>
      <c r="I74" s="55">
        <v>0</v>
      </c>
      <c r="J74" s="55">
        <v>0</v>
      </c>
      <c r="K74" s="55" t="s">
        <v>90</v>
      </c>
      <c r="L74" s="55" t="s">
        <v>29</v>
      </c>
      <c r="M74" s="57"/>
      <c r="N74" s="57"/>
      <c r="O74" s="55"/>
      <c r="P74" s="57"/>
      <c r="Q74" s="57"/>
      <c r="R74" s="55">
        <v>50</v>
      </c>
      <c r="S74" s="55">
        <v>70</v>
      </c>
      <c r="T74" s="55">
        <v>0</v>
      </c>
      <c r="U74" s="55">
        <v>0</v>
      </c>
      <c r="V74" s="55">
        <v>1</v>
      </c>
      <c r="W74" s="56" t="s">
        <v>313</v>
      </c>
      <c r="X74" s="36"/>
      <c r="Y74" s="36"/>
      <c r="Z74" s="36"/>
      <c r="AA74" s="36"/>
      <c r="AB74" s="36"/>
      <c r="AC74" s="36"/>
    </row>
    <row r="75" spans="1:29" ht="22.5" x14ac:dyDescent="0.2">
      <c r="A75" s="53" t="s">
        <v>116</v>
      </c>
      <c r="B75" s="55" t="s">
        <v>337</v>
      </c>
      <c r="C75" s="55" t="s">
        <v>298</v>
      </c>
      <c r="D75" s="55" t="s">
        <v>88</v>
      </c>
      <c r="E75" s="55" t="s">
        <v>299</v>
      </c>
      <c r="F75" s="55">
        <v>0</v>
      </c>
      <c r="G75" s="55">
        <v>0</v>
      </c>
      <c r="H75" s="55">
        <v>0</v>
      </c>
      <c r="I75" s="55">
        <v>0</v>
      </c>
      <c r="J75" s="55">
        <v>0</v>
      </c>
      <c r="K75" s="55" t="s">
        <v>90</v>
      </c>
      <c r="L75" s="55" t="s">
        <v>30</v>
      </c>
      <c r="M75" s="57"/>
      <c r="N75" s="57"/>
      <c r="O75" s="55"/>
      <c r="P75" s="57"/>
      <c r="Q75" s="57"/>
      <c r="R75" s="55">
        <v>50</v>
      </c>
      <c r="S75" s="55">
        <v>1</v>
      </c>
      <c r="T75" s="55">
        <v>0</v>
      </c>
      <c r="U75" s="55">
        <v>0</v>
      </c>
      <c r="V75" s="55">
        <v>1</v>
      </c>
      <c r="W75" s="56" t="s">
        <v>313</v>
      </c>
      <c r="X75" s="36"/>
      <c r="Y75" s="36"/>
      <c r="Z75" s="36"/>
      <c r="AA75" s="36"/>
      <c r="AB75" s="36"/>
      <c r="AC75" s="36"/>
    </row>
    <row r="76" spans="1:29" ht="22.5" x14ac:dyDescent="0.2">
      <c r="A76" s="53" t="s">
        <v>116</v>
      </c>
      <c r="B76" s="55" t="s">
        <v>604</v>
      </c>
      <c r="C76" s="55" t="s">
        <v>298</v>
      </c>
      <c r="D76" s="55" t="s">
        <v>88</v>
      </c>
      <c r="E76" s="55" t="s">
        <v>299</v>
      </c>
      <c r="F76" s="55">
        <v>0</v>
      </c>
      <c r="G76" s="55">
        <v>0</v>
      </c>
      <c r="H76" s="55">
        <v>0</v>
      </c>
      <c r="I76" s="55">
        <v>0</v>
      </c>
      <c r="J76" s="55">
        <v>0</v>
      </c>
      <c r="K76" s="55" t="s">
        <v>90</v>
      </c>
      <c r="L76" s="55" t="s">
        <v>30</v>
      </c>
      <c r="M76" s="57"/>
      <c r="N76" s="57"/>
      <c r="O76" s="55"/>
      <c r="P76" s="57"/>
      <c r="Q76" s="57"/>
      <c r="R76" s="55">
        <v>50</v>
      </c>
      <c r="S76" s="55">
        <v>1</v>
      </c>
      <c r="T76" s="55">
        <v>0</v>
      </c>
      <c r="U76" s="55">
        <v>0</v>
      </c>
      <c r="V76" s="55">
        <v>1</v>
      </c>
      <c r="W76" s="56" t="s">
        <v>313</v>
      </c>
      <c r="X76" s="36"/>
      <c r="Y76" s="36"/>
      <c r="Z76" s="36"/>
      <c r="AA76" s="36"/>
      <c r="AB76" s="36"/>
      <c r="AC76" s="36"/>
    </row>
    <row r="77" spans="1:29" x14ac:dyDescent="0.2">
      <c r="A77" s="53" t="s">
        <v>116</v>
      </c>
      <c r="B77" s="55" t="s">
        <v>605</v>
      </c>
      <c r="C77" s="55" t="s">
        <v>298</v>
      </c>
      <c r="D77" s="55" t="s">
        <v>88</v>
      </c>
      <c r="E77" s="55" t="s">
        <v>299</v>
      </c>
      <c r="F77" s="55">
        <v>0</v>
      </c>
      <c r="G77" s="55">
        <v>0</v>
      </c>
      <c r="H77" s="55">
        <v>0</v>
      </c>
      <c r="I77" s="55">
        <v>0</v>
      </c>
      <c r="J77" s="55">
        <v>0</v>
      </c>
      <c r="K77" s="55" t="s">
        <v>90</v>
      </c>
      <c r="L77" s="55" t="s">
        <v>29</v>
      </c>
      <c r="M77" s="57"/>
      <c r="N77" s="57"/>
      <c r="O77" s="55"/>
      <c r="P77" s="57"/>
      <c r="Q77" s="57"/>
      <c r="R77" s="55">
        <v>1</v>
      </c>
      <c r="S77" s="55">
        <v>70</v>
      </c>
      <c r="T77" s="55">
        <v>0</v>
      </c>
      <c r="U77" s="55">
        <v>0</v>
      </c>
      <c r="V77" s="55">
        <v>1</v>
      </c>
      <c r="W77" s="56" t="s">
        <v>610</v>
      </c>
      <c r="X77" s="36"/>
      <c r="Y77" s="36"/>
      <c r="Z77" s="36"/>
      <c r="AA77" s="36"/>
      <c r="AB77" s="36"/>
      <c r="AC77" s="36"/>
    </row>
    <row r="78" spans="1:29" x14ac:dyDescent="0.2">
      <c r="A78" s="53" t="s">
        <v>116</v>
      </c>
      <c r="B78" s="55" t="s">
        <v>606</v>
      </c>
      <c r="C78" s="55" t="s">
        <v>298</v>
      </c>
      <c r="D78" s="55" t="s">
        <v>88</v>
      </c>
      <c r="E78" s="55" t="s">
        <v>299</v>
      </c>
      <c r="F78" s="55">
        <v>0</v>
      </c>
      <c r="G78" s="55">
        <v>0</v>
      </c>
      <c r="H78" s="55">
        <v>0</v>
      </c>
      <c r="I78" s="55">
        <v>0</v>
      </c>
      <c r="J78" s="55">
        <v>0</v>
      </c>
      <c r="K78" s="55" t="s">
        <v>90</v>
      </c>
      <c r="L78" s="55" t="s">
        <v>30</v>
      </c>
      <c r="M78" s="57"/>
      <c r="N78" s="57"/>
      <c r="O78" s="55"/>
      <c r="P78" s="57"/>
      <c r="Q78" s="57"/>
      <c r="R78" s="55">
        <v>1</v>
      </c>
      <c r="S78" s="55">
        <v>30</v>
      </c>
      <c r="T78" s="55">
        <v>0</v>
      </c>
      <c r="U78" s="55">
        <v>0</v>
      </c>
      <c r="V78" s="55">
        <v>1</v>
      </c>
      <c r="W78" s="56" t="s">
        <v>610</v>
      </c>
      <c r="X78" s="36"/>
      <c r="Y78" s="36"/>
      <c r="Z78" s="36"/>
      <c r="AA78" s="36"/>
      <c r="AB78" s="36"/>
      <c r="AC78" s="36"/>
    </row>
    <row r="79" spans="1:29" x14ac:dyDescent="0.2">
      <c r="A79" s="53" t="s">
        <v>116</v>
      </c>
      <c r="B79" s="55" t="s">
        <v>589</v>
      </c>
      <c r="C79" s="55" t="s">
        <v>317</v>
      </c>
      <c r="D79" s="55" t="s">
        <v>88</v>
      </c>
      <c r="E79" s="55" t="s">
        <v>318</v>
      </c>
      <c r="F79" s="55">
        <v>100000</v>
      </c>
      <c r="G79" s="55">
        <v>100000</v>
      </c>
      <c r="H79" s="55">
        <v>0</v>
      </c>
      <c r="I79" s="55">
        <v>0</v>
      </c>
      <c r="J79" s="55">
        <v>0</v>
      </c>
      <c r="K79" s="55" t="s">
        <v>90</v>
      </c>
      <c r="L79" s="55" t="s">
        <v>27</v>
      </c>
      <c r="M79" s="55" t="s">
        <v>317</v>
      </c>
      <c r="N79" s="55"/>
      <c r="O79" s="55" t="s">
        <v>27</v>
      </c>
      <c r="P79" s="55"/>
      <c r="Q79" s="55" t="s">
        <v>319</v>
      </c>
      <c r="R79" s="55">
        <v>0</v>
      </c>
      <c r="S79" s="55">
        <v>0</v>
      </c>
      <c r="T79" s="55">
        <v>0</v>
      </c>
      <c r="U79" s="55">
        <v>0</v>
      </c>
      <c r="V79" s="55">
        <v>1</v>
      </c>
      <c r="W79" s="53"/>
      <c r="X79" s="36"/>
      <c r="Y79" s="36"/>
      <c r="Z79" s="36"/>
      <c r="AA79" s="36"/>
      <c r="AB79" s="36"/>
      <c r="AC79" s="36"/>
    </row>
    <row r="80" spans="1:29" x14ac:dyDescent="0.2">
      <c r="A80" s="53" t="s">
        <v>116</v>
      </c>
      <c r="B80" s="55" t="s">
        <v>589</v>
      </c>
      <c r="C80" s="55" t="s">
        <v>317</v>
      </c>
      <c r="D80" s="55" t="s">
        <v>88</v>
      </c>
      <c r="E80" s="55" t="s">
        <v>318</v>
      </c>
      <c r="F80" s="55">
        <v>100000</v>
      </c>
      <c r="G80" s="55">
        <v>100000</v>
      </c>
      <c r="H80" s="55">
        <v>0</v>
      </c>
      <c r="I80" s="55">
        <v>0</v>
      </c>
      <c r="J80" s="55">
        <v>0</v>
      </c>
      <c r="K80" s="55" t="s">
        <v>90</v>
      </c>
      <c r="L80" s="55" t="s">
        <v>96</v>
      </c>
      <c r="M80" s="55" t="s">
        <v>320</v>
      </c>
      <c r="N80" s="55" t="s">
        <v>321</v>
      </c>
      <c r="O80" s="55" t="s">
        <v>96</v>
      </c>
      <c r="P80" s="55" t="s">
        <v>322</v>
      </c>
      <c r="Q80" s="55" t="s">
        <v>320</v>
      </c>
      <c r="R80" s="55">
        <v>1</v>
      </c>
      <c r="S80" s="55">
        <v>1</v>
      </c>
      <c r="T80" s="55">
        <v>0</v>
      </c>
      <c r="U80" s="55">
        <v>0</v>
      </c>
      <c r="V80" s="55">
        <v>1</v>
      </c>
      <c r="W80" s="53" t="s">
        <v>177</v>
      </c>
      <c r="X80" s="36"/>
      <c r="Y80" s="36"/>
      <c r="Z80" s="36"/>
      <c r="AA80" s="36"/>
      <c r="AB80" s="36"/>
      <c r="AC80" s="36"/>
    </row>
    <row r="81" spans="1:29" x14ac:dyDescent="0.2">
      <c r="A81" s="53" t="s">
        <v>116</v>
      </c>
      <c r="B81" s="55" t="s">
        <v>589</v>
      </c>
      <c r="C81" s="55" t="s">
        <v>317</v>
      </c>
      <c r="D81" s="55" t="s">
        <v>88</v>
      </c>
      <c r="E81" s="55" t="s">
        <v>318</v>
      </c>
      <c r="F81" s="55">
        <v>60000</v>
      </c>
      <c r="G81" s="55">
        <v>60000</v>
      </c>
      <c r="H81" s="55">
        <v>0</v>
      </c>
      <c r="I81" s="55">
        <v>0</v>
      </c>
      <c r="J81" s="55">
        <v>0</v>
      </c>
      <c r="K81" s="55" t="s">
        <v>90</v>
      </c>
      <c r="L81" s="55" t="s">
        <v>29</v>
      </c>
      <c r="M81" s="55" t="s">
        <v>323</v>
      </c>
      <c r="N81" s="55" t="s">
        <v>324</v>
      </c>
      <c r="O81" s="55" t="s">
        <v>29</v>
      </c>
      <c r="P81" s="55" t="s">
        <v>325</v>
      </c>
      <c r="Q81" s="55" t="s">
        <v>326</v>
      </c>
      <c r="R81" s="55">
        <v>1</v>
      </c>
      <c r="S81" s="55">
        <v>1</v>
      </c>
      <c r="T81" s="55">
        <v>0</v>
      </c>
      <c r="U81" s="55">
        <v>0</v>
      </c>
      <c r="V81" s="55">
        <v>1</v>
      </c>
      <c r="W81" s="53" t="s">
        <v>177</v>
      </c>
      <c r="X81" s="36"/>
      <c r="Y81" s="36"/>
      <c r="Z81" s="36"/>
      <c r="AA81" s="36"/>
      <c r="AB81" s="36"/>
      <c r="AC81" s="36"/>
    </row>
    <row r="82" spans="1:29" x14ac:dyDescent="0.2">
      <c r="A82" s="53" t="s">
        <v>116</v>
      </c>
      <c r="B82" s="55" t="s">
        <v>589</v>
      </c>
      <c r="C82" s="55" t="s">
        <v>317</v>
      </c>
      <c r="D82" s="55" t="s">
        <v>88</v>
      </c>
      <c r="E82" s="55" t="s">
        <v>318</v>
      </c>
      <c r="F82" s="55">
        <v>60000</v>
      </c>
      <c r="G82" s="55">
        <v>60000</v>
      </c>
      <c r="H82" s="55">
        <v>0</v>
      </c>
      <c r="I82" s="55">
        <v>0</v>
      </c>
      <c r="J82" s="55">
        <v>0</v>
      </c>
      <c r="K82" s="55" t="s">
        <v>90</v>
      </c>
      <c r="L82" s="55" t="s">
        <v>30</v>
      </c>
      <c r="M82" s="55" t="s">
        <v>327</v>
      </c>
      <c r="N82" s="55" t="s">
        <v>328</v>
      </c>
      <c r="O82" s="55" t="s">
        <v>30</v>
      </c>
      <c r="P82" s="55" t="s">
        <v>329</v>
      </c>
      <c r="Q82" s="55" t="s">
        <v>327</v>
      </c>
      <c r="R82" s="55">
        <v>50</v>
      </c>
      <c r="S82" s="55">
        <v>50</v>
      </c>
      <c r="T82" s="55">
        <v>0</v>
      </c>
      <c r="U82" s="55">
        <v>0</v>
      </c>
      <c r="V82" s="55">
        <v>1</v>
      </c>
      <c r="W82" s="53" t="s">
        <v>177</v>
      </c>
      <c r="X82" s="36"/>
      <c r="Y82" s="36"/>
      <c r="Z82" s="36"/>
      <c r="AA82" s="36"/>
      <c r="AB82" s="36"/>
      <c r="AC82" s="36"/>
    </row>
    <row r="83" spans="1:29" x14ac:dyDescent="0.2">
      <c r="A83" s="53" t="s">
        <v>116</v>
      </c>
      <c r="B83" s="55" t="s">
        <v>589</v>
      </c>
      <c r="C83" s="55" t="s">
        <v>317</v>
      </c>
      <c r="D83" s="55" t="s">
        <v>88</v>
      </c>
      <c r="E83" s="55" t="s">
        <v>318</v>
      </c>
      <c r="F83" s="55">
        <v>40000</v>
      </c>
      <c r="G83" s="55">
        <v>40000</v>
      </c>
      <c r="H83" s="55">
        <v>0</v>
      </c>
      <c r="I83" s="55">
        <v>0</v>
      </c>
      <c r="J83" s="55">
        <v>0</v>
      </c>
      <c r="K83" s="55" t="s">
        <v>90</v>
      </c>
      <c r="L83" s="55" t="s">
        <v>29</v>
      </c>
      <c r="M83" s="55" t="s">
        <v>330</v>
      </c>
      <c r="N83" s="55" t="s">
        <v>331</v>
      </c>
      <c r="O83" s="55" t="s">
        <v>29</v>
      </c>
      <c r="P83" s="55" t="s">
        <v>332</v>
      </c>
      <c r="Q83" s="55" t="s">
        <v>333</v>
      </c>
      <c r="R83" s="55">
        <v>10</v>
      </c>
      <c r="S83" s="55">
        <v>10</v>
      </c>
      <c r="T83" s="55">
        <v>0</v>
      </c>
      <c r="U83" s="55">
        <v>0</v>
      </c>
      <c r="V83" s="55">
        <v>1</v>
      </c>
      <c r="W83" s="53" t="s">
        <v>95</v>
      </c>
      <c r="X83" s="36"/>
      <c r="Y83" s="36"/>
      <c r="Z83" s="36"/>
      <c r="AA83" s="36"/>
      <c r="AB83" s="36"/>
      <c r="AC83" s="36"/>
    </row>
    <row r="84" spans="1:29" x14ac:dyDescent="0.2">
      <c r="A84" s="53" t="s">
        <v>116</v>
      </c>
      <c r="B84" s="55" t="s">
        <v>589</v>
      </c>
      <c r="C84" s="55" t="s">
        <v>317</v>
      </c>
      <c r="D84" s="55" t="s">
        <v>88</v>
      </c>
      <c r="E84" s="55" t="s">
        <v>318</v>
      </c>
      <c r="F84" s="55">
        <v>40000</v>
      </c>
      <c r="G84" s="55">
        <v>40000</v>
      </c>
      <c r="H84" s="55">
        <v>0</v>
      </c>
      <c r="I84" s="55">
        <v>0</v>
      </c>
      <c r="J84" s="55">
        <v>0</v>
      </c>
      <c r="K84" s="55" t="s">
        <v>90</v>
      </c>
      <c r="L84" s="55" t="s">
        <v>30</v>
      </c>
      <c r="M84" s="55" t="s">
        <v>334</v>
      </c>
      <c r="N84" s="55" t="s">
        <v>335</v>
      </c>
      <c r="O84" s="55" t="s">
        <v>30</v>
      </c>
      <c r="P84" s="55" t="s">
        <v>332</v>
      </c>
      <c r="Q84" s="55" t="s">
        <v>336</v>
      </c>
      <c r="R84" s="55">
        <v>10</v>
      </c>
      <c r="S84" s="55">
        <v>10</v>
      </c>
      <c r="T84" s="55">
        <v>0</v>
      </c>
      <c r="U84" s="55">
        <v>0</v>
      </c>
      <c r="V84" s="55">
        <v>1</v>
      </c>
      <c r="W84" s="53" t="s">
        <v>177</v>
      </c>
      <c r="X84" s="36"/>
      <c r="Y84" s="36"/>
      <c r="Z84" s="36"/>
      <c r="AA84" s="36"/>
      <c r="AB84" s="36"/>
      <c r="AC84" s="36"/>
    </row>
    <row r="85" spans="1:29" x14ac:dyDescent="0.2">
      <c r="A85" s="53" t="s">
        <v>116</v>
      </c>
      <c r="B85" s="55" t="s">
        <v>337</v>
      </c>
      <c r="C85" s="55" t="s">
        <v>338</v>
      </c>
      <c r="D85" s="55" t="s">
        <v>88</v>
      </c>
      <c r="E85" s="55" t="s">
        <v>339</v>
      </c>
      <c r="F85" s="59">
        <f>+F87+F90+F93+F96</f>
        <v>1972960.96</v>
      </c>
      <c r="G85" s="59">
        <f>+F85</f>
        <v>1972960.96</v>
      </c>
      <c r="H85" s="59">
        <f>+H87+H90+H93+H96</f>
        <v>1146777.92</v>
      </c>
      <c r="I85" s="55">
        <v>0</v>
      </c>
      <c r="J85" s="55">
        <v>0</v>
      </c>
      <c r="K85" s="55" t="s">
        <v>90</v>
      </c>
      <c r="L85" s="55" t="s">
        <v>27</v>
      </c>
      <c r="M85" s="55" t="s">
        <v>340</v>
      </c>
      <c r="N85" s="55" t="s">
        <v>341</v>
      </c>
      <c r="O85" s="55" t="s">
        <v>27</v>
      </c>
      <c r="P85" s="55"/>
      <c r="Q85" s="55" t="s">
        <v>342</v>
      </c>
      <c r="R85" s="55">
        <v>3</v>
      </c>
      <c r="S85" s="55">
        <v>3</v>
      </c>
      <c r="T85" s="55">
        <v>0</v>
      </c>
      <c r="U85" s="55">
        <v>0</v>
      </c>
      <c r="V85" s="55">
        <v>1</v>
      </c>
      <c r="W85" s="53" t="s">
        <v>95</v>
      </c>
      <c r="X85" s="36"/>
      <c r="Y85" s="36"/>
      <c r="Z85" s="36"/>
      <c r="AA85" s="36"/>
      <c r="AB85" s="36"/>
      <c r="AC85" s="36"/>
    </row>
    <row r="86" spans="1:29" x14ac:dyDescent="0.2">
      <c r="A86" s="53" t="s">
        <v>116</v>
      </c>
      <c r="B86" s="55" t="s">
        <v>337</v>
      </c>
      <c r="C86" s="55" t="s">
        <v>338</v>
      </c>
      <c r="D86" s="55" t="s">
        <v>88</v>
      </c>
      <c r="E86" s="55" t="s">
        <v>339</v>
      </c>
      <c r="F86" s="59">
        <f>+F85</f>
        <v>1972960.96</v>
      </c>
      <c r="G86" s="59">
        <v>1972960.96</v>
      </c>
      <c r="H86" s="59">
        <v>1146777.92</v>
      </c>
      <c r="I86" s="55">
        <v>0</v>
      </c>
      <c r="J86" s="55">
        <v>0</v>
      </c>
      <c r="K86" s="55" t="s">
        <v>90</v>
      </c>
      <c r="L86" s="55" t="s">
        <v>96</v>
      </c>
      <c r="M86" s="55" t="s">
        <v>343</v>
      </c>
      <c r="N86" s="55" t="s">
        <v>344</v>
      </c>
      <c r="O86" s="55" t="s">
        <v>96</v>
      </c>
      <c r="P86" s="55" t="s">
        <v>345</v>
      </c>
      <c r="Q86" s="55" t="s">
        <v>343</v>
      </c>
      <c r="R86" s="55">
        <v>3</v>
      </c>
      <c r="S86" s="55">
        <v>3</v>
      </c>
      <c r="T86" s="55">
        <v>0</v>
      </c>
      <c r="U86" s="55">
        <v>0</v>
      </c>
      <c r="V86" s="55">
        <v>1</v>
      </c>
      <c r="W86" s="53" t="s">
        <v>95</v>
      </c>
      <c r="X86" s="36"/>
      <c r="Y86" s="36"/>
      <c r="Z86" s="36"/>
      <c r="AA86" s="36"/>
      <c r="AB86" s="36"/>
      <c r="AC86" s="36"/>
    </row>
    <row r="87" spans="1:29" x14ac:dyDescent="0.2">
      <c r="A87" s="53" t="s">
        <v>116</v>
      </c>
      <c r="B87" s="55" t="s">
        <v>337</v>
      </c>
      <c r="C87" s="55" t="s">
        <v>338</v>
      </c>
      <c r="D87" s="55" t="s">
        <v>88</v>
      </c>
      <c r="E87" s="55" t="s">
        <v>339</v>
      </c>
      <c r="F87" s="59">
        <v>827990.24</v>
      </c>
      <c r="G87" s="59">
        <v>827990.24</v>
      </c>
      <c r="H87" s="55">
        <v>334332.28000000003</v>
      </c>
      <c r="I87" s="55">
        <v>0</v>
      </c>
      <c r="J87" s="55">
        <v>0</v>
      </c>
      <c r="K87" s="55" t="s">
        <v>90</v>
      </c>
      <c r="L87" s="55" t="s">
        <v>29</v>
      </c>
      <c r="M87" s="55" t="s">
        <v>346</v>
      </c>
      <c r="N87" s="55" t="s">
        <v>347</v>
      </c>
      <c r="O87" s="55" t="s">
        <v>29</v>
      </c>
      <c r="P87" s="55" t="s">
        <v>347</v>
      </c>
      <c r="Q87" s="55" t="s">
        <v>348</v>
      </c>
      <c r="R87" s="55">
        <v>100</v>
      </c>
      <c r="S87" s="55">
        <v>100</v>
      </c>
      <c r="T87" s="55">
        <v>100</v>
      </c>
      <c r="U87" s="55">
        <v>0</v>
      </c>
      <c r="V87" s="55">
        <v>1</v>
      </c>
      <c r="W87" s="53" t="s">
        <v>95</v>
      </c>
      <c r="X87" s="36"/>
      <c r="Y87" s="36"/>
      <c r="Z87" s="36"/>
      <c r="AA87" s="36"/>
      <c r="AB87" s="36"/>
      <c r="AC87" s="36"/>
    </row>
    <row r="88" spans="1:29" x14ac:dyDescent="0.2">
      <c r="A88" s="53" t="s">
        <v>116</v>
      </c>
      <c r="B88" s="55" t="s">
        <v>337</v>
      </c>
      <c r="C88" s="55" t="s">
        <v>338</v>
      </c>
      <c r="D88" s="55" t="s">
        <v>88</v>
      </c>
      <c r="E88" s="55" t="s">
        <v>339</v>
      </c>
      <c r="F88" s="59">
        <v>411495.12</v>
      </c>
      <c r="G88" s="59">
        <v>411495.12</v>
      </c>
      <c r="H88" s="55">
        <v>235540</v>
      </c>
      <c r="I88" s="55">
        <v>0</v>
      </c>
      <c r="J88" s="55">
        <v>0</v>
      </c>
      <c r="K88" s="55" t="s">
        <v>90</v>
      </c>
      <c r="L88" s="55" t="s">
        <v>30</v>
      </c>
      <c r="M88" s="55" t="s">
        <v>349</v>
      </c>
      <c r="N88" s="55" t="s">
        <v>350</v>
      </c>
      <c r="O88" s="55" t="s">
        <v>30</v>
      </c>
      <c r="P88" s="55" t="s">
        <v>351</v>
      </c>
      <c r="Q88" s="55" t="s">
        <v>352</v>
      </c>
      <c r="R88" s="55">
        <v>2</v>
      </c>
      <c r="S88" s="55">
        <v>2</v>
      </c>
      <c r="T88" s="55">
        <v>2</v>
      </c>
      <c r="U88" s="55">
        <v>0</v>
      </c>
      <c r="V88" s="55">
        <v>1</v>
      </c>
      <c r="W88" s="53" t="s">
        <v>95</v>
      </c>
      <c r="X88" s="36"/>
      <c r="Y88" s="36"/>
      <c r="Z88" s="36"/>
      <c r="AA88" s="36"/>
      <c r="AB88" s="36"/>
      <c r="AC88" s="36"/>
    </row>
    <row r="89" spans="1:29" x14ac:dyDescent="0.2">
      <c r="A89" s="53" t="s">
        <v>116</v>
      </c>
      <c r="B89" s="55" t="s">
        <v>337</v>
      </c>
      <c r="C89" s="55" t="s">
        <v>338</v>
      </c>
      <c r="D89" s="55" t="s">
        <v>88</v>
      </c>
      <c r="E89" s="55" t="s">
        <v>339</v>
      </c>
      <c r="F89" s="59">
        <v>416495.12</v>
      </c>
      <c r="G89" s="59">
        <v>416495.12</v>
      </c>
      <c r="H89" s="60">
        <v>98792.28</v>
      </c>
      <c r="I89" s="55">
        <v>0</v>
      </c>
      <c r="J89" s="55">
        <v>0</v>
      </c>
      <c r="K89" s="55" t="s">
        <v>90</v>
      </c>
      <c r="L89" s="55" t="s">
        <v>30</v>
      </c>
      <c r="M89" s="55" t="s">
        <v>353</v>
      </c>
      <c r="N89" s="55" t="s">
        <v>354</v>
      </c>
      <c r="O89" s="55" t="s">
        <v>30</v>
      </c>
      <c r="P89" s="55" t="s">
        <v>355</v>
      </c>
      <c r="Q89" s="55" t="s">
        <v>356</v>
      </c>
      <c r="R89" s="55">
        <v>20</v>
      </c>
      <c r="S89" s="55">
        <v>20</v>
      </c>
      <c r="T89" s="55">
        <v>10</v>
      </c>
      <c r="U89" s="55">
        <v>0</v>
      </c>
      <c r="V89" s="55">
        <v>1</v>
      </c>
      <c r="W89" s="53" t="s">
        <v>95</v>
      </c>
      <c r="X89" s="36"/>
      <c r="Y89" s="36"/>
      <c r="Z89" s="36"/>
      <c r="AA89" s="36"/>
      <c r="AB89" s="36"/>
      <c r="AC89" s="36"/>
    </row>
    <row r="90" spans="1:29" x14ac:dyDescent="0.2">
      <c r="A90" s="53" t="s">
        <v>116</v>
      </c>
      <c r="B90" s="55" t="s">
        <v>337</v>
      </c>
      <c r="C90" s="55" t="s">
        <v>338</v>
      </c>
      <c r="D90" s="55" t="s">
        <v>88</v>
      </c>
      <c r="E90" s="55" t="s">
        <v>339</v>
      </c>
      <c r="F90" s="59">
        <v>264490.23999999999</v>
      </c>
      <c r="G90" s="59">
        <v>264490.23999999999</v>
      </c>
      <c r="H90" s="55">
        <v>108679.62</v>
      </c>
      <c r="I90" s="55">
        <v>0</v>
      </c>
      <c r="J90" s="55">
        <v>0</v>
      </c>
      <c r="K90" s="55" t="s">
        <v>90</v>
      </c>
      <c r="L90" s="55" t="s">
        <v>29</v>
      </c>
      <c r="M90" s="55" t="s">
        <v>357</v>
      </c>
      <c r="N90" s="55" t="s">
        <v>358</v>
      </c>
      <c r="O90" s="55" t="s">
        <v>29</v>
      </c>
      <c r="P90" s="55" t="s">
        <v>359</v>
      </c>
      <c r="Q90" s="55" t="s">
        <v>360</v>
      </c>
      <c r="R90" s="55">
        <v>100</v>
      </c>
      <c r="S90" s="55">
        <v>100</v>
      </c>
      <c r="T90" s="55">
        <v>100</v>
      </c>
      <c r="U90" s="55">
        <v>0</v>
      </c>
      <c r="V90" s="55">
        <v>1</v>
      </c>
      <c r="W90" s="53" t="s">
        <v>95</v>
      </c>
      <c r="X90" s="36"/>
      <c r="Y90" s="36"/>
      <c r="Z90" s="36"/>
      <c r="AA90" s="36"/>
      <c r="AB90" s="36"/>
      <c r="AC90" s="36"/>
    </row>
    <row r="91" spans="1:29" x14ac:dyDescent="0.2">
      <c r="A91" s="53" t="s">
        <v>116</v>
      </c>
      <c r="B91" s="55" t="s">
        <v>337</v>
      </c>
      <c r="C91" s="55" t="s">
        <v>338</v>
      </c>
      <c r="D91" s="55" t="s">
        <v>88</v>
      </c>
      <c r="E91" s="55" t="s">
        <v>339</v>
      </c>
      <c r="F91" s="59">
        <v>15000</v>
      </c>
      <c r="G91" s="59">
        <v>15000</v>
      </c>
      <c r="H91" s="60">
        <v>5218</v>
      </c>
      <c r="I91" s="55">
        <v>0</v>
      </c>
      <c r="J91" s="55">
        <v>0</v>
      </c>
      <c r="K91" s="55" t="s">
        <v>90</v>
      </c>
      <c r="L91" s="55" t="s">
        <v>30</v>
      </c>
      <c r="M91" s="55" t="s">
        <v>361</v>
      </c>
      <c r="N91" s="55" t="s">
        <v>362</v>
      </c>
      <c r="O91" s="55" t="s">
        <v>30</v>
      </c>
      <c r="P91" s="55" t="s">
        <v>363</v>
      </c>
      <c r="Q91" s="55" t="s">
        <v>361</v>
      </c>
      <c r="R91" s="55">
        <v>100</v>
      </c>
      <c r="S91" s="55">
        <v>100</v>
      </c>
      <c r="T91" s="55">
        <v>100</v>
      </c>
      <c r="U91" s="55">
        <v>0</v>
      </c>
      <c r="V91" s="55">
        <v>1</v>
      </c>
      <c r="W91" s="53" t="s">
        <v>95</v>
      </c>
      <c r="X91" s="36"/>
      <c r="Y91" s="36"/>
      <c r="Z91" s="36"/>
      <c r="AA91" s="36"/>
      <c r="AB91" s="36"/>
      <c r="AC91" s="36"/>
    </row>
    <row r="92" spans="1:29" x14ac:dyDescent="0.2">
      <c r="A92" s="53" t="s">
        <v>116</v>
      </c>
      <c r="B92" s="55" t="s">
        <v>337</v>
      </c>
      <c r="C92" s="55" t="s">
        <v>338</v>
      </c>
      <c r="D92" s="55" t="s">
        <v>88</v>
      </c>
      <c r="E92" s="55" t="s">
        <v>339</v>
      </c>
      <c r="F92" s="59">
        <v>249490.24</v>
      </c>
      <c r="G92" s="59">
        <v>249490.24</v>
      </c>
      <c r="H92" s="60">
        <v>103461.62</v>
      </c>
      <c r="I92" s="55">
        <v>0</v>
      </c>
      <c r="J92" s="55">
        <v>0</v>
      </c>
      <c r="K92" s="55" t="s">
        <v>90</v>
      </c>
      <c r="L92" s="55" t="s">
        <v>30</v>
      </c>
      <c r="M92" s="55" t="s">
        <v>364</v>
      </c>
      <c r="N92" s="55" t="s">
        <v>365</v>
      </c>
      <c r="O92" s="55" t="s">
        <v>30</v>
      </c>
      <c r="P92" s="55" t="s">
        <v>366</v>
      </c>
      <c r="Q92" s="55" t="s">
        <v>364</v>
      </c>
      <c r="R92" s="55">
        <v>50</v>
      </c>
      <c r="S92" s="55">
        <v>50</v>
      </c>
      <c r="T92" s="55">
        <v>25</v>
      </c>
      <c r="U92" s="55">
        <v>0</v>
      </c>
      <c r="V92" s="55">
        <v>1</v>
      </c>
      <c r="W92" s="53" t="s">
        <v>95</v>
      </c>
      <c r="X92" s="36"/>
      <c r="Y92" s="36"/>
      <c r="Z92" s="36"/>
      <c r="AA92" s="36"/>
      <c r="AB92" s="36"/>
      <c r="AC92" s="36"/>
    </row>
    <row r="93" spans="1:29" x14ac:dyDescent="0.2">
      <c r="A93" s="53" t="s">
        <v>116</v>
      </c>
      <c r="B93" s="55" t="s">
        <v>337</v>
      </c>
      <c r="C93" s="55" t="s">
        <v>338</v>
      </c>
      <c r="D93" s="55" t="s">
        <v>88</v>
      </c>
      <c r="E93" s="55" t="s">
        <v>339</v>
      </c>
      <c r="F93" s="59">
        <v>629490.24</v>
      </c>
      <c r="G93" s="59">
        <v>629490.24</v>
      </c>
      <c r="H93" s="55">
        <v>495151.79</v>
      </c>
      <c r="I93" s="55">
        <v>0</v>
      </c>
      <c r="J93" s="55">
        <v>0</v>
      </c>
      <c r="K93" s="55" t="s">
        <v>90</v>
      </c>
      <c r="L93" s="55" t="s">
        <v>29</v>
      </c>
      <c r="M93" s="55" t="s">
        <v>367</v>
      </c>
      <c r="N93" s="55" t="s">
        <v>368</v>
      </c>
      <c r="O93" s="55" t="s">
        <v>29</v>
      </c>
      <c r="P93" s="55" t="s">
        <v>369</v>
      </c>
      <c r="Q93" s="55" t="s">
        <v>370</v>
      </c>
      <c r="R93" s="55">
        <v>17</v>
      </c>
      <c r="S93" s="55">
        <v>17</v>
      </c>
      <c r="T93" s="55">
        <v>0</v>
      </c>
      <c r="U93" s="55">
        <v>0</v>
      </c>
      <c r="V93" s="55">
        <v>1</v>
      </c>
      <c r="W93" s="53" t="s">
        <v>95</v>
      </c>
      <c r="X93" s="36"/>
      <c r="Y93" s="36"/>
      <c r="Z93" s="36"/>
      <c r="AA93" s="36"/>
      <c r="AB93" s="36"/>
      <c r="AC93" s="36"/>
    </row>
    <row r="94" spans="1:29" x14ac:dyDescent="0.2">
      <c r="A94" s="53" t="s">
        <v>116</v>
      </c>
      <c r="B94" s="55" t="s">
        <v>337</v>
      </c>
      <c r="C94" s="55" t="s">
        <v>338</v>
      </c>
      <c r="D94" s="55" t="s">
        <v>88</v>
      </c>
      <c r="E94" s="55" t="s">
        <v>339</v>
      </c>
      <c r="F94" s="59">
        <v>314745.12</v>
      </c>
      <c r="G94" s="59">
        <v>314745.12</v>
      </c>
      <c r="H94" s="55">
        <v>207218.23</v>
      </c>
      <c r="I94" s="55">
        <v>0</v>
      </c>
      <c r="J94" s="55">
        <v>0</v>
      </c>
      <c r="K94" s="55" t="s">
        <v>90</v>
      </c>
      <c r="L94" s="55" t="s">
        <v>30</v>
      </c>
      <c r="M94" s="55" t="s">
        <v>371</v>
      </c>
      <c r="N94" s="55" t="s">
        <v>372</v>
      </c>
      <c r="O94" s="55" t="s">
        <v>30</v>
      </c>
      <c r="P94" s="55" t="s">
        <v>373</v>
      </c>
      <c r="Q94" s="55" t="s">
        <v>371</v>
      </c>
      <c r="R94" s="55">
        <v>60</v>
      </c>
      <c r="S94" s="55">
        <v>60</v>
      </c>
      <c r="T94" s="55">
        <v>60</v>
      </c>
      <c r="U94" s="55">
        <v>0</v>
      </c>
      <c r="V94" s="55">
        <v>1</v>
      </c>
      <c r="W94" s="53" t="s">
        <v>95</v>
      </c>
      <c r="X94" s="36"/>
      <c r="Y94" s="36"/>
      <c r="Z94" s="36"/>
      <c r="AA94" s="36"/>
      <c r="AB94" s="36"/>
      <c r="AC94" s="36"/>
    </row>
    <row r="95" spans="1:29" x14ac:dyDescent="0.2">
      <c r="A95" s="53" t="s">
        <v>116</v>
      </c>
      <c r="B95" s="55" t="s">
        <v>337</v>
      </c>
      <c r="C95" s="55" t="s">
        <v>338</v>
      </c>
      <c r="D95" s="55" t="s">
        <v>88</v>
      </c>
      <c r="E95" s="55" t="s">
        <v>339</v>
      </c>
      <c r="F95" s="59">
        <f>+F94</f>
        <v>314745.12</v>
      </c>
      <c r="G95" s="59">
        <v>314745.12</v>
      </c>
      <c r="H95" s="60">
        <v>287933.5</v>
      </c>
      <c r="I95" s="55">
        <v>0</v>
      </c>
      <c r="J95" s="55">
        <v>0</v>
      </c>
      <c r="K95" s="55" t="s">
        <v>90</v>
      </c>
      <c r="L95" s="55" t="s">
        <v>30</v>
      </c>
      <c r="M95" s="55" t="s">
        <v>374</v>
      </c>
      <c r="N95" s="55" t="s">
        <v>375</v>
      </c>
      <c r="O95" s="55" t="s">
        <v>30</v>
      </c>
      <c r="P95" s="55" t="s">
        <v>376</v>
      </c>
      <c r="Q95" s="55" t="s">
        <v>377</v>
      </c>
      <c r="R95" s="55">
        <v>60</v>
      </c>
      <c r="S95" s="55">
        <v>60</v>
      </c>
      <c r="T95" s="55">
        <v>60</v>
      </c>
      <c r="U95" s="55">
        <v>0</v>
      </c>
      <c r="V95" s="55">
        <v>1</v>
      </c>
      <c r="W95" s="53" t="s">
        <v>95</v>
      </c>
      <c r="X95" s="36"/>
      <c r="Y95" s="36"/>
      <c r="Z95" s="36"/>
      <c r="AA95" s="36"/>
      <c r="AB95" s="36"/>
      <c r="AC95" s="36"/>
    </row>
    <row r="96" spans="1:29" x14ac:dyDescent="0.2">
      <c r="A96" s="53" t="s">
        <v>116</v>
      </c>
      <c r="B96" s="55" t="s">
        <v>337</v>
      </c>
      <c r="C96" s="55" t="s">
        <v>338</v>
      </c>
      <c r="D96" s="55" t="s">
        <v>88</v>
      </c>
      <c r="E96" s="55" t="s">
        <v>339</v>
      </c>
      <c r="F96" s="59">
        <v>250990.24</v>
      </c>
      <c r="G96" s="59">
        <v>250990.24</v>
      </c>
      <c r="H96" s="55">
        <v>208614.23</v>
      </c>
      <c r="I96" s="55">
        <v>0</v>
      </c>
      <c r="J96" s="55">
        <v>0</v>
      </c>
      <c r="K96" s="55" t="s">
        <v>90</v>
      </c>
      <c r="L96" s="55" t="s">
        <v>29</v>
      </c>
      <c r="M96" s="55"/>
      <c r="N96" s="55"/>
      <c r="O96" s="55"/>
      <c r="P96" s="55"/>
      <c r="Q96" s="55"/>
      <c r="R96" s="55">
        <v>5</v>
      </c>
      <c r="S96" s="55">
        <v>5</v>
      </c>
      <c r="T96" s="55">
        <v>5</v>
      </c>
      <c r="U96" s="55">
        <v>0</v>
      </c>
      <c r="V96" s="55">
        <v>1</v>
      </c>
      <c r="W96" s="53" t="s">
        <v>95</v>
      </c>
      <c r="X96" s="36"/>
      <c r="Y96" s="36"/>
      <c r="Z96" s="36"/>
      <c r="AA96" s="36"/>
      <c r="AB96" s="36"/>
      <c r="AC96" s="36"/>
    </row>
    <row r="97" spans="1:29" x14ac:dyDescent="0.2">
      <c r="A97" s="53" t="s">
        <v>116</v>
      </c>
      <c r="B97" s="55" t="s">
        <v>337</v>
      </c>
      <c r="C97" s="55" t="s">
        <v>338</v>
      </c>
      <c r="D97" s="55" t="s">
        <v>88</v>
      </c>
      <c r="E97" s="55" t="s">
        <v>339</v>
      </c>
      <c r="F97" s="59">
        <v>0</v>
      </c>
      <c r="G97" s="59">
        <v>0</v>
      </c>
      <c r="H97" s="55">
        <v>0</v>
      </c>
      <c r="I97" s="55">
        <v>0</v>
      </c>
      <c r="J97" s="55">
        <v>0</v>
      </c>
      <c r="K97" s="55" t="s">
        <v>90</v>
      </c>
      <c r="L97" s="55" t="s">
        <v>30</v>
      </c>
      <c r="M97" s="55"/>
      <c r="N97" s="55"/>
      <c r="O97" s="55"/>
      <c r="P97" s="55"/>
      <c r="Q97" s="55"/>
      <c r="R97" s="55">
        <v>100</v>
      </c>
      <c r="S97" s="55">
        <v>100</v>
      </c>
      <c r="T97" s="55">
        <v>100</v>
      </c>
      <c r="U97" s="55">
        <v>0</v>
      </c>
      <c r="V97" s="55">
        <v>1</v>
      </c>
      <c r="W97" s="53" t="s">
        <v>95</v>
      </c>
      <c r="X97" s="36"/>
      <c r="Y97" s="36"/>
      <c r="Z97" s="36"/>
      <c r="AA97" s="36"/>
      <c r="AB97" s="36"/>
      <c r="AC97" s="36"/>
    </row>
    <row r="98" spans="1:29" x14ac:dyDescent="0.2">
      <c r="A98" s="53" t="s">
        <v>116</v>
      </c>
      <c r="B98" s="55" t="s">
        <v>337</v>
      </c>
      <c r="C98" s="55" t="s">
        <v>338</v>
      </c>
      <c r="D98" s="55" t="s">
        <v>88</v>
      </c>
      <c r="E98" s="55" t="s">
        <v>339</v>
      </c>
      <c r="F98" s="59">
        <f>+F96</f>
        <v>250990.24</v>
      </c>
      <c r="G98" s="59">
        <v>250990.24</v>
      </c>
      <c r="H98" s="60">
        <v>208614.23</v>
      </c>
      <c r="I98" s="55">
        <v>0</v>
      </c>
      <c r="J98" s="55">
        <v>0</v>
      </c>
      <c r="K98" s="55" t="s">
        <v>90</v>
      </c>
      <c r="L98" s="55" t="s">
        <v>30</v>
      </c>
      <c r="M98" s="55"/>
      <c r="N98" s="55"/>
      <c r="O98" s="55"/>
      <c r="P98" s="55"/>
      <c r="Q98" s="55"/>
      <c r="R98" s="55">
        <v>100</v>
      </c>
      <c r="S98" s="55">
        <v>100</v>
      </c>
      <c r="T98" s="55">
        <v>100</v>
      </c>
      <c r="U98" s="55">
        <v>0</v>
      </c>
      <c r="V98" s="55">
        <v>1</v>
      </c>
      <c r="W98" s="53" t="s">
        <v>95</v>
      </c>
      <c r="X98" s="36"/>
      <c r="Y98" s="36"/>
      <c r="Z98" s="36"/>
      <c r="AA98" s="36"/>
      <c r="AB98" s="36"/>
      <c r="AC98" s="36"/>
    </row>
    <row r="99" spans="1:29" ht="56.25" x14ac:dyDescent="0.2">
      <c r="A99" s="53" t="s">
        <v>378</v>
      </c>
      <c r="B99" s="55" t="s">
        <v>379</v>
      </c>
      <c r="C99" s="55" t="s">
        <v>380</v>
      </c>
      <c r="D99" s="55" t="s">
        <v>88</v>
      </c>
      <c r="E99" s="55" t="s">
        <v>381</v>
      </c>
      <c r="F99" s="55">
        <v>18000</v>
      </c>
      <c r="G99" s="55">
        <v>18000</v>
      </c>
      <c r="H99" s="55">
        <v>9800</v>
      </c>
      <c r="I99" s="55">
        <v>9800</v>
      </c>
      <c r="J99" s="55">
        <v>9800</v>
      </c>
      <c r="K99" s="55" t="s">
        <v>90</v>
      </c>
      <c r="L99" s="55" t="s">
        <v>27</v>
      </c>
      <c r="M99" s="55" t="s">
        <v>382</v>
      </c>
      <c r="N99" s="57" t="s">
        <v>383</v>
      </c>
      <c r="O99" s="55" t="s">
        <v>27</v>
      </c>
      <c r="P99" s="57" t="s">
        <v>384</v>
      </c>
      <c r="Q99" s="55" t="s">
        <v>385</v>
      </c>
      <c r="R99" s="55">
        <v>0</v>
      </c>
      <c r="S99" s="55">
        <v>0</v>
      </c>
      <c r="T99" s="55">
        <v>0</v>
      </c>
      <c r="U99" s="55">
        <v>0</v>
      </c>
      <c r="V99" s="55">
        <v>0</v>
      </c>
      <c r="W99" s="56" t="s">
        <v>610</v>
      </c>
      <c r="X99" s="36"/>
      <c r="Y99" s="36"/>
      <c r="Z99" s="36"/>
      <c r="AA99" s="36"/>
      <c r="AB99" s="36"/>
      <c r="AC99" s="36"/>
    </row>
    <row r="100" spans="1:29" ht="67.5" x14ac:dyDescent="0.2">
      <c r="A100" s="53" t="s">
        <v>378</v>
      </c>
      <c r="B100" s="55" t="s">
        <v>379</v>
      </c>
      <c r="C100" s="55" t="s">
        <v>380</v>
      </c>
      <c r="D100" s="55" t="s">
        <v>88</v>
      </c>
      <c r="E100" s="55" t="s">
        <v>381</v>
      </c>
      <c r="F100" s="55">
        <v>18000</v>
      </c>
      <c r="G100" s="55">
        <v>18000</v>
      </c>
      <c r="H100" s="55">
        <v>9800</v>
      </c>
      <c r="I100" s="55">
        <v>9800</v>
      </c>
      <c r="J100" s="55">
        <v>9800</v>
      </c>
      <c r="K100" s="55" t="s">
        <v>90</v>
      </c>
      <c r="L100" s="55" t="s">
        <v>96</v>
      </c>
      <c r="M100" s="57" t="s">
        <v>386</v>
      </c>
      <c r="N100" s="57" t="s">
        <v>387</v>
      </c>
      <c r="O100" s="55" t="s">
        <v>96</v>
      </c>
      <c r="P100" s="57" t="s">
        <v>388</v>
      </c>
      <c r="Q100" s="57" t="s">
        <v>386</v>
      </c>
      <c r="R100" s="55"/>
      <c r="S100" s="55">
        <v>10</v>
      </c>
      <c r="T100" s="55">
        <v>0</v>
      </c>
      <c r="U100" s="55">
        <v>0</v>
      </c>
      <c r="V100" s="55">
        <v>0</v>
      </c>
      <c r="W100" s="56" t="s">
        <v>610</v>
      </c>
      <c r="X100" s="36"/>
      <c r="Y100" s="36"/>
      <c r="Z100" s="36"/>
      <c r="AA100" s="36"/>
      <c r="AB100" s="36"/>
      <c r="AC100" s="36"/>
    </row>
    <row r="101" spans="1:29" ht="22.5" x14ac:dyDescent="0.2">
      <c r="A101" s="53" t="s">
        <v>378</v>
      </c>
      <c r="B101" s="55" t="s">
        <v>379</v>
      </c>
      <c r="C101" s="55" t="s">
        <v>380</v>
      </c>
      <c r="D101" s="55" t="s">
        <v>88</v>
      </c>
      <c r="E101" s="55" t="s">
        <v>381</v>
      </c>
      <c r="F101" s="55">
        <v>10000</v>
      </c>
      <c r="G101" s="55">
        <v>10000</v>
      </c>
      <c r="H101" s="55">
        <v>4800</v>
      </c>
      <c r="I101" s="55">
        <v>0</v>
      </c>
      <c r="J101" s="55">
        <v>0</v>
      </c>
      <c r="K101" s="55" t="s">
        <v>90</v>
      </c>
      <c r="L101" s="55" t="s">
        <v>29</v>
      </c>
      <c r="M101" s="55" t="s">
        <v>389</v>
      </c>
      <c r="N101" s="57" t="s">
        <v>390</v>
      </c>
      <c r="O101" s="55" t="s">
        <v>29</v>
      </c>
      <c r="P101" s="57" t="s">
        <v>391</v>
      </c>
      <c r="Q101" s="55" t="s">
        <v>392</v>
      </c>
      <c r="R101" s="61">
        <v>0.75</v>
      </c>
      <c r="S101" s="61">
        <v>0.75</v>
      </c>
      <c r="T101" s="61">
        <v>0.55000000000000004</v>
      </c>
      <c r="U101" s="55">
        <v>0</v>
      </c>
      <c r="V101" s="55">
        <v>0</v>
      </c>
      <c r="W101" s="56" t="s">
        <v>274</v>
      </c>
      <c r="X101" s="36"/>
      <c r="Y101" s="36"/>
      <c r="Z101" s="36"/>
      <c r="AA101" s="36"/>
      <c r="AB101" s="36"/>
      <c r="AC101" s="36"/>
    </row>
    <row r="102" spans="1:29" x14ac:dyDescent="0.2">
      <c r="A102" s="53" t="s">
        <v>378</v>
      </c>
      <c r="B102" s="55" t="s">
        <v>379</v>
      </c>
      <c r="C102" s="55" t="s">
        <v>380</v>
      </c>
      <c r="D102" s="55" t="s">
        <v>88</v>
      </c>
      <c r="E102" s="55" t="s">
        <v>381</v>
      </c>
      <c r="F102" s="55">
        <v>6000</v>
      </c>
      <c r="G102" s="55">
        <v>6000</v>
      </c>
      <c r="H102" s="55">
        <v>2500</v>
      </c>
      <c r="I102" s="55">
        <v>0</v>
      </c>
      <c r="J102" s="55">
        <v>0</v>
      </c>
      <c r="K102" s="55" t="s">
        <v>90</v>
      </c>
      <c r="L102" s="55" t="s">
        <v>30</v>
      </c>
      <c r="M102" s="55" t="s">
        <v>393</v>
      </c>
      <c r="N102" s="55" t="s">
        <v>394</v>
      </c>
      <c r="O102" s="55" t="s">
        <v>30</v>
      </c>
      <c r="P102" s="55" t="s">
        <v>395</v>
      </c>
      <c r="Q102" s="55" t="s">
        <v>393</v>
      </c>
      <c r="R102" s="61">
        <v>0.5</v>
      </c>
      <c r="S102" s="61">
        <v>0.5</v>
      </c>
      <c r="T102" s="61">
        <v>0.35</v>
      </c>
      <c r="U102" s="55">
        <v>0</v>
      </c>
      <c r="V102" s="55">
        <v>0</v>
      </c>
      <c r="W102" s="53" t="s">
        <v>274</v>
      </c>
      <c r="X102" s="36"/>
      <c r="Y102" s="36"/>
      <c r="Z102" s="36"/>
      <c r="AA102" s="36"/>
      <c r="AB102" s="36"/>
      <c r="AC102" s="36"/>
    </row>
    <row r="103" spans="1:29" x14ac:dyDescent="0.2">
      <c r="A103" s="53" t="s">
        <v>378</v>
      </c>
      <c r="B103" s="55" t="s">
        <v>379</v>
      </c>
      <c r="C103" s="55" t="s">
        <v>380</v>
      </c>
      <c r="D103" s="55" t="s">
        <v>88</v>
      </c>
      <c r="E103" s="55" t="s">
        <v>381</v>
      </c>
      <c r="F103" s="55">
        <v>1000</v>
      </c>
      <c r="G103" s="55">
        <v>1000</v>
      </c>
      <c r="H103" s="55">
        <v>800</v>
      </c>
      <c r="I103" s="55">
        <v>0</v>
      </c>
      <c r="J103" s="55">
        <v>0</v>
      </c>
      <c r="K103" s="55" t="s">
        <v>90</v>
      </c>
      <c r="L103" s="55" t="s">
        <v>30</v>
      </c>
      <c r="M103" s="55" t="s">
        <v>115</v>
      </c>
      <c r="N103" s="55"/>
      <c r="O103" s="55" t="s">
        <v>30</v>
      </c>
      <c r="P103" s="55"/>
      <c r="Q103" s="55"/>
      <c r="R103" s="61">
        <v>0.85</v>
      </c>
      <c r="S103" s="61">
        <v>0.85</v>
      </c>
      <c r="T103" s="61">
        <v>0.8</v>
      </c>
      <c r="U103" s="55">
        <v>0</v>
      </c>
      <c r="V103" s="55">
        <v>0</v>
      </c>
      <c r="W103" s="56" t="s">
        <v>274</v>
      </c>
      <c r="X103" s="36"/>
      <c r="Y103" s="36"/>
      <c r="Z103" s="36"/>
      <c r="AA103" s="36"/>
      <c r="AB103" s="36"/>
      <c r="AC103" s="36"/>
    </row>
    <row r="104" spans="1:29" x14ac:dyDescent="0.2">
      <c r="A104" s="53" t="s">
        <v>378</v>
      </c>
      <c r="B104" s="55" t="s">
        <v>379</v>
      </c>
      <c r="C104" s="55" t="s">
        <v>380</v>
      </c>
      <c r="D104" s="55" t="s">
        <v>88</v>
      </c>
      <c r="E104" s="55" t="s">
        <v>381</v>
      </c>
      <c r="F104" s="55">
        <v>3000</v>
      </c>
      <c r="G104" s="55">
        <v>3000</v>
      </c>
      <c r="H104" s="55">
        <v>1500</v>
      </c>
      <c r="I104" s="55"/>
      <c r="J104" s="55"/>
      <c r="K104" s="55"/>
      <c r="L104" s="55" t="s">
        <v>30</v>
      </c>
      <c r="M104" s="55"/>
      <c r="N104" s="55"/>
      <c r="O104" s="55"/>
      <c r="P104" s="55"/>
      <c r="Q104" s="55"/>
      <c r="R104" s="61">
        <v>0.85</v>
      </c>
      <c r="S104" s="61">
        <v>0.85</v>
      </c>
      <c r="T104" s="61">
        <v>0.5</v>
      </c>
      <c r="U104" s="55"/>
      <c r="V104" s="55"/>
      <c r="W104" s="56" t="s">
        <v>274</v>
      </c>
      <c r="X104" s="36"/>
      <c r="Y104" s="36"/>
      <c r="Z104" s="36"/>
      <c r="AA104" s="36"/>
      <c r="AB104" s="36"/>
      <c r="AC104" s="36"/>
    </row>
    <row r="105" spans="1:29" x14ac:dyDescent="0.2">
      <c r="A105" s="53" t="s">
        <v>378</v>
      </c>
      <c r="B105" s="55" t="s">
        <v>379</v>
      </c>
      <c r="C105" s="55" t="s">
        <v>380</v>
      </c>
      <c r="D105" s="55" t="s">
        <v>88</v>
      </c>
      <c r="E105" s="55" t="s">
        <v>381</v>
      </c>
      <c r="F105" s="55">
        <v>8000</v>
      </c>
      <c r="G105" s="55">
        <v>8000</v>
      </c>
      <c r="H105" s="55">
        <v>5000</v>
      </c>
      <c r="I105" s="55">
        <v>0</v>
      </c>
      <c r="J105" s="55">
        <v>0</v>
      </c>
      <c r="K105" s="55" t="s">
        <v>90</v>
      </c>
      <c r="L105" s="55" t="s">
        <v>29</v>
      </c>
      <c r="M105" s="55" t="s">
        <v>396</v>
      </c>
      <c r="N105" s="55" t="s">
        <v>397</v>
      </c>
      <c r="O105" s="55" t="s">
        <v>27</v>
      </c>
      <c r="P105" s="55" t="s">
        <v>397</v>
      </c>
      <c r="Q105" s="55" t="s">
        <v>398</v>
      </c>
      <c r="R105" s="61">
        <v>0.75</v>
      </c>
      <c r="S105" s="61">
        <v>0.75</v>
      </c>
      <c r="T105" s="61">
        <v>0.47</v>
      </c>
      <c r="U105" s="55">
        <v>0</v>
      </c>
      <c r="V105" s="55">
        <v>0</v>
      </c>
      <c r="W105" s="56" t="s">
        <v>274</v>
      </c>
      <c r="X105" s="36"/>
      <c r="Y105" s="36"/>
      <c r="Z105" s="36"/>
      <c r="AA105" s="36"/>
      <c r="AB105" s="36"/>
      <c r="AC105" s="36"/>
    </row>
    <row r="106" spans="1:29" x14ac:dyDescent="0.2">
      <c r="A106" s="53" t="s">
        <v>378</v>
      </c>
      <c r="B106" s="55" t="s">
        <v>379</v>
      </c>
      <c r="C106" s="55" t="s">
        <v>380</v>
      </c>
      <c r="D106" s="55" t="s">
        <v>88</v>
      </c>
      <c r="E106" s="55" t="s">
        <v>381</v>
      </c>
      <c r="F106" s="55">
        <v>5000</v>
      </c>
      <c r="G106" s="55">
        <v>5000</v>
      </c>
      <c r="H106" s="55">
        <v>3000</v>
      </c>
      <c r="I106" s="55">
        <v>0</v>
      </c>
      <c r="J106" s="55">
        <v>0</v>
      </c>
      <c r="K106" s="55" t="s">
        <v>90</v>
      </c>
      <c r="L106" s="55" t="s">
        <v>30</v>
      </c>
      <c r="M106" s="55" t="s">
        <v>396</v>
      </c>
      <c r="N106" s="55" t="s">
        <v>399</v>
      </c>
      <c r="O106" s="55" t="s">
        <v>96</v>
      </c>
      <c r="P106" s="55" t="s">
        <v>400</v>
      </c>
      <c r="Q106" s="55" t="s">
        <v>396</v>
      </c>
      <c r="R106" s="61">
        <v>0.6</v>
      </c>
      <c r="S106" s="61">
        <v>0.6</v>
      </c>
      <c r="T106" s="61">
        <v>0.4</v>
      </c>
      <c r="U106" s="55">
        <v>0</v>
      </c>
      <c r="V106" s="55">
        <v>0</v>
      </c>
      <c r="W106" s="56" t="s">
        <v>274</v>
      </c>
      <c r="X106" s="36"/>
      <c r="Y106" s="36"/>
      <c r="Z106" s="36"/>
      <c r="AA106" s="36"/>
      <c r="AB106" s="36"/>
      <c r="AC106" s="36"/>
    </row>
    <row r="107" spans="1:29" x14ac:dyDescent="0.2">
      <c r="A107" s="53" t="s">
        <v>378</v>
      </c>
      <c r="B107" s="55" t="s">
        <v>379</v>
      </c>
      <c r="C107" s="55" t="s">
        <v>380</v>
      </c>
      <c r="D107" s="55" t="s">
        <v>88</v>
      </c>
      <c r="E107" s="55" t="s">
        <v>381</v>
      </c>
      <c r="F107" s="55">
        <v>0</v>
      </c>
      <c r="G107" s="55">
        <v>0</v>
      </c>
      <c r="H107" s="55">
        <v>0</v>
      </c>
      <c r="I107" s="55">
        <v>0</v>
      </c>
      <c r="J107" s="55">
        <v>0</v>
      </c>
      <c r="K107" s="55" t="s">
        <v>90</v>
      </c>
      <c r="L107" s="55" t="s">
        <v>30</v>
      </c>
      <c r="M107" s="55" t="s">
        <v>240</v>
      </c>
      <c r="N107" s="55" t="s">
        <v>401</v>
      </c>
      <c r="O107" s="55" t="s">
        <v>29</v>
      </c>
      <c r="P107" s="55" t="s">
        <v>242</v>
      </c>
      <c r="Q107" s="55" t="s">
        <v>402</v>
      </c>
      <c r="R107" s="61">
        <v>0.9</v>
      </c>
      <c r="S107" s="61">
        <v>0.9</v>
      </c>
      <c r="T107" s="61">
        <v>0.5</v>
      </c>
      <c r="U107" s="55">
        <v>0</v>
      </c>
      <c r="V107" s="55">
        <v>0</v>
      </c>
      <c r="W107" s="53" t="s">
        <v>274</v>
      </c>
      <c r="X107" s="36"/>
      <c r="Y107" s="36"/>
      <c r="Z107" s="36"/>
      <c r="AA107" s="36"/>
      <c r="AB107" s="36"/>
      <c r="AC107" s="36"/>
    </row>
    <row r="108" spans="1:29" x14ac:dyDescent="0.2">
      <c r="A108" s="53" t="s">
        <v>378</v>
      </c>
      <c r="B108" s="55" t="s">
        <v>379</v>
      </c>
      <c r="C108" s="55" t="s">
        <v>380</v>
      </c>
      <c r="D108" s="55" t="s">
        <v>88</v>
      </c>
      <c r="E108" s="55" t="s">
        <v>381</v>
      </c>
      <c r="F108" s="55">
        <v>3000</v>
      </c>
      <c r="G108" s="55">
        <v>3000</v>
      </c>
      <c r="H108" s="55">
        <v>2000</v>
      </c>
      <c r="I108" s="55"/>
      <c r="J108" s="55"/>
      <c r="K108" s="55"/>
      <c r="L108" s="55" t="s">
        <v>30</v>
      </c>
      <c r="M108" s="55"/>
      <c r="N108" s="55"/>
      <c r="O108" s="55"/>
      <c r="P108" s="55"/>
      <c r="Q108" s="55"/>
      <c r="R108" s="61">
        <v>0.8</v>
      </c>
      <c r="S108" s="61">
        <v>0.8</v>
      </c>
      <c r="T108" s="61">
        <v>0.5</v>
      </c>
      <c r="U108" s="55"/>
      <c r="V108" s="55"/>
      <c r="W108" s="56" t="s">
        <v>274</v>
      </c>
      <c r="X108" s="36"/>
      <c r="Y108" s="36"/>
      <c r="Z108" s="36"/>
      <c r="AA108" s="36"/>
      <c r="AB108" s="36"/>
      <c r="AC108" s="36"/>
    </row>
    <row r="109" spans="1:29" x14ac:dyDescent="0.2">
      <c r="A109" s="53" t="s">
        <v>116</v>
      </c>
      <c r="B109" s="55" t="s">
        <v>403</v>
      </c>
      <c r="C109" s="55" t="s">
        <v>404</v>
      </c>
      <c r="D109" s="55" t="s">
        <v>88</v>
      </c>
      <c r="E109" s="55" t="s">
        <v>405</v>
      </c>
      <c r="F109" s="55">
        <f>+F111+F114+F117+F120</f>
        <v>402000</v>
      </c>
      <c r="G109" s="55">
        <v>0</v>
      </c>
      <c r="H109" s="55">
        <v>0</v>
      </c>
      <c r="I109" s="55">
        <v>0</v>
      </c>
      <c r="J109" s="55">
        <v>0</v>
      </c>
      <c r="K109" s="55" t="s">
        <v>90</v>
      </c>
      <c r="L109" s="55" t="s">
        <v>27</v>
      </c>
      <c r="M109" s="55" t="s">
        <v>406</v>
      </c>
      <c r="N109" s="55" t="s">
        <v>407</v>
      </c>
      <c r="O109" s="55" t="s">
        <v>30</v>
      </c>
      <c r="P109" s="55" t="s">
        <v>408</v>
      </c>
      <c r="Q109" s="55" t="s">
        <v>407</v>
      </c>
      <c r="R109" s="55">
        <v>80</v>
      </c>
      <c r="S109" s="55">
        <v>5</v>
      </c>
      <c r="T109" s="55">
        <v>0</v>
      </c>
      <c r="U109" s="55">
        <v>0</v>
      </c>
      <c r="V109" s="55">
        <v>1</v>
      </c>
      <c r="W109" s="53" t="s">
        <v>95</v>
      </c>
      <c r="X109" s="36"/>
      <c r="Y109" s="36"/>
      <c r="Z109" s="36"/>
      <c r="AA109" s="36"/>
      <c r="AB109" s="36"/>
      <c r="AC109" s="36"/>
    </row>
    <row r="110" spans="1:29" x14ac:dyDescent="0.2">
      <c r="A110" s="53" t="s">
        <v>116</v>
      </c>
      <c r="B110" s="55" t="s">
        <v>403</v>
      </c>
      <c r="C110" s="55" t="s">
        <v>404</v>
      </c>
      <c r="D110" s="55" t="s">
        <v>88</v>
      </c>
      <c r="E110" s="55" t="s">
        <v>405</v>
      </c>
      <c r="F110" s="55">
        <f>+F109</f>
        <v>402000</v>
      </c>
      <c r="G110" s="55">
        <v>0</v>
      </c>
      <c r="H110" s="55">
        <v>0</v>
      </c>
      <c r="I110" s="55">
        <v>0</v>
      </c>
      <c r="J110" s="55">
        <v>0</v>
      </c>
      <c r="K110" s="55" t="s">
        <v>90</v>
      </c>
      <c r="L110" s="55" t="s">
        <v>96</v>
      </c>
      <c r="M110" s="55" t="s">
        <v>409</v>
      </c>
      <c r="N110" s="55" t="s">
        <v>410</v>
      </c>
      <c r="O110" s="55" t="s">
        <v>30</v>
      </c>
      <c r="P110" s="55" t="s">
        <v>411</v>
      </c>
      <c r="Q110" s="55" t="s">
        <v>409</v>
      </c>
      <c r="R110" s="55">
        <v>80</v>
      </c>
      <c r="S110" s="55">
        <v>5</v>
      </c>
      <c r="T110" s="55">
        <v>0</v>
      </c>
      <c r="U110" s="55">
        <v>0</v>
      </c>
      <c r="V110" s="55">
        <v>1</v>
      </c>
      <c r="W110" s="53" t="s">
        <v>95</v>
      </c>
      <c r="X110" s="36"/>
      <c r="Y110" s="36"/>
      <c r="Z110" s="36"/>
      <c r="AA110" s="36"/>
      <c r="AB110" s="36"/>
      <c r="AC110" s="36"/>
    </row>
    <row r="111" spans="1:29" x14ac:dyDescent="0.2">
      <c r="A111" s="53" t="s">
        <v>116</v>
      </c>
      <c r="B111" s="55" t="s">
        <v>403</v>
      </c>
      <c r="C111" s="55" t="s">
        <v>404</v>
      </c>
      <c r="D111" s="55" t="s">
        <v>88</v>
      </c>
      <c r="E111" s="55" t="s">
        <v>405</v>
      </c>
      <c r="F111" s="55">
        <f>+F112+F113</f>
        <v>386000</v>
      </c>
      <c r="G111" s="55">
        <v>0</v>
      </c>
      <c r="H111" s="55">
        <v>0</v>
      </c>
      <c r="I111" s="55">
        <v>0</v>
      </c>
      <c r="J111" s="55">
        <v>0</v>
      </c>
      <c r="K111" s="55" t="s">
        <v>90</v>
      </c>
      <c r="L111" s="55" t="s">
        <v>29</v>
      </c>
      <c r="M111" s="55" t="s">
        <v>412</v>
      </c>
      <c r="N111" s="55" t="s">
        <v>413</v>
      </c>
      <c r="O111" s="55" t="s">
        <v>29</v>
      </c>
      <c r="P111" s="55" t="s">
        <v>414</v>
      </c>
      <c r="Q111" s="55" t="s">
        <v>415</v>
      </c>
      <c r="R111" s="55">
        <v>10</v>
      </c>
      <c r="S111" s="55">
        <v>10</v>
      </c>
      <c r="T111" s="55">
        <v>0</v>
      </c>
      <c r="U111" s="55">
        <v>0</v>
      </c>
      <c r="V111" s="55">
        <v>1</v>
      </c>
      <c r="W111" s="53" t="s">
        <v>95</v>
      </c>
      <c r="X111" s="36"/>
      <c r="Y111" s="36"/>
      <c r="Z111" s="36"/>
      <c r="AA111" s="36"/>
      <c r="AB111" s="36"/>
      <c r="AC111" s="36"/>
    </row>
    <row r="112" spans="1:29" x14ac:dyDescent="0.2">
      <c r="A112" s="53" t="s">
        <v>116</v>
      </c>
      <c r="B112" s="55" t="s">
        <v>403</v>
      </c>
      <c r="C112" s="55" t="s">
        <v>404</v>
      </c>
      <c r="D112" s="55" t="s">
        <v>88</v>
      </c>
      <c r="E112" s="55" t="s">
        <v>405</v>
      </c>
      <c r="F112" s="55">
        <v>186000</v>
      </c>
      <c r="G112" s="55">
        <v>0</v>
      </c>
      <c r="H112" s="55">
        <v>0</v>
      </c>
      <c r="I112" s="55">
        <v>0</v>
      </c>
      <c r="J112" s="55">
        <v>0</v>
      </c>
      <c r="K112" s="55" t="s">
        <v>90</v>
      </c>
      <c r="L112" s="55" t="s">
        <v>30</v>
      </c>
      <c r="M112" s="55" t="s">
        <v>416</v>
      </c>
      <c r="N112" s="55" t="s">
        <v>417</v>
      </c>
      <c r="O112" s="55" t="s">
        <v>30</v>
      </c>
      <c r="P112" s="55" t="s">
        <v>418</v>
      </c>
      <c r="Q112" s="55" t="s">
        <v>416</v>
      </c>
      <c r="R112" s="55">
        <v>10</v>
      </c>
      <c r="S112" s="55">
        <v>10</v>
      </c>
      <c r="T112" s="55">
        <v>0</v>
      </c>
      <c r="U112" s="55">
        <v>0</v>
      </c>
      <c r="V112" s="55">
        <v>1</v>
      </c>
      <c r="W112" s="53" t="s">
        <v>95</v>
      </c>
      <c r="X112" s="36"/>
      <c r="Y112" s="36"/>
      <c r="Z112" s="36"/>
      <c r="AA112" s="36"/>
      <c r="AB112" s="36"/>
      <c r="AC112" s="36"/>
    </row>
    <row r="113" spans="1:29" x14ac:dyDescent="0.2">
      <c r="A113" s="53" t="s">
        <v>116</v>
      </c>
      <c r="B113" s="55" t="s">
        <v>403</v>
      </c>
      <c r="C113" s="55" t="s">
        <v>404</v>
      </c>
      <c r="D113" s="55" t="s">
        <v>88</v>
      </c>
      <c r="E113" s="55" t="s">
        <v>405</v>
      </c>
      <c r="F113" s="55">
        <v>200000</v>
      </c>
      <c r="G113" s="55">
        <v>0</v>
      </c>
      <c r="H113" s="55">
        <v>0</v>
      </c>
      <c r="I113" s="55">
        <v>0</v>
      </c>
      <c r="J113" s="55">
        <v>0</v>
      </c>
      <c r="K113" s="55" t="s">
        <v>90</v>
      </c>
      <c r="L113" s="55" t="s">
        <v>30</v>
      </c>
      <c r="M113" s="55" t="s">
        <v>419</v>
      </c>
      <c r="N113" s="55" t="s">
        <v>420</v>
      </c>
      <c r="O113" s="55" t="s">
        <v>30</v>
      </c>
      <c r="P113" s="55" t="s">
        <v>421</v>
      </c>
      <c r="Q113" s="55" t="s">
        <v>419</v>
      </c>
      <c r="R113" s="55">
        <v>10</v>
      </c>
      <c r="S113" s="55">
        <v>10</v>
      </c>
      <c r="T113" s="55">
        <v>0</v>
      </c>
      <c r="U113" s="55">
        <v>0</v>
      </c>
      <c r="V113" s="55">
        <v>1</v>
      </c>
      <c r="W113" s="53" t="s">
        <v>95</v>
      </c>
      <c r="X113" s="36"/>
      <c r="Y113" s="36"/>
      <c r="Z113" s="36"/>
      <c r="AA113" s="36"/>
      <c r="AB113" s="36"/>
      <c r="AC113" s="36"/>
    </row>
    <row r="114" spans="1:29" x14ac:dyDescent="0.2">
      <c r="A114" s="53" t="s">
        <v>116</v>
      </c>
      <c r="B114" s="55" t="s">
        <v>403</v>
      </c>
      <c r="C114" s="55" t="s">
        <v>404</v>
      </c>
      <c r="D114" s="55" t="s">
        <v>88</v>
      </c>
      <c r="E114" s="55" t="s">
        <v>405</v>
      </c>
      <c r="F114" s="55">
        <v>8000</v>
      </c>
      <c r="G114" s="55">
        <v>0</v>
      </c>
      <c r="H114" s="55">
        <v>0</v>
      </c>
      <c r="I114" s="55">
        <v>0</v>
      </c>
      <c r="J114" s="55">
        <v>0</v>
      </c>
      <c r="K114" s="55" t="s">
        <v>90</v>
      </c>
      <c r="L114" s="55" t="s">
        <v>29</v>
      </c>
      <c r="M114" s="55" t="s">
        <v>422</v>
      </c>
      <c r="N114" s="55" t="s">
        <v>413</v>
      </c>
      <c r="O114" s="55" t="s">
        <v>29</v>
      </c>
      <c r="P114" s="55" t="s">
        <v>423</v>
      </c>
      <c r="Q114" s="55" t="s">
        <v>424</v>
      </c>
      <c r="R114" s="55">
        <v>5</v>
      </c>
      <c r="S114" s="55">
        <v>5</v>
      </c>
      <c r="T114" s="55">
        <v>0</v>
      </c>
      <c r="U114" s="55">
        <v>0</v>
      </c>
      <c r="V114" s="55">
        <v>1</v>
      </c>
      <c r="W114" s="53" t="s">
        <v>95</v>
      </c>
      <c r="X114" s="36"/>
      <c r="Y114" s="36"/>
      <c r="Z114" s="36"/>
      <c r="AA114" s="36"/>
      <c r="AB114" s="36"/>
      <c r="AC114" s="36"/>
    </row>
    <row r="115" spans="1:29" x14ac:dyDescent="0.2">
      <c r="A115" s="53" t="s">
        <v>116</v>
      </c>
      <c r="B115" s="55" t="s">
        <v>403</v>
      </c>
      <c r="C115" s="55" t="s">
        <v>404</v>
      </c>
      <c r="D115" s="55" t="s">
        <v>88</v>
      </c>
      <c r="E115" s="55" t="s">
        <v>405</v>
      </c>
      <c r="F115" s="55">
        <v>0</v>
      </c>
      <c r="G115" s="55">
        <v>0</v>
      </c>
      <c r="H115" s="55">
        <v>0</v>
      </c>
      <c r="I115" s="55">
        <v>0</v>
      </c>
      <c r="J115" s="55">
        <v>0</v>
      </c>
      <c r="K115" s="55" t="s">
        <v>90</v>
      </c>
      <c r="L115" s="55" t="s">
        <v>30</v>
      </c>
      <c r="M115" s="55" t="s">
        <v>425</v>
      </c>
      <c r="N115" s="55" t="s">
        <v>426</v>
      </c>
      <c r="O115" s="55" t="s">
        <v>30</v>
      </c>
      <c r="P115" s="55" t="s">
        <v>427</v>
      </c>
      <c r="Q115" s="55" t="s">
        <v>425</v>
      </c>
      <c r="R115" s="55">
        <v>10</v>
      </c>
      <c r="S115" s="55">
        <v>10</v>
      </c>
      <c r="T115" s="55">
        <v>0</v>
      </c>
      <c r="U115" s="55">
        <v>0</v>
      </c>
      <c r="V115" s="55">
        <v>1</v>
      </c>
      <c r="W115" s="53" t="s">
        <v>95</v>
      </c>
      <c r="X115" s="36"/>
      <c r="Y115" s="36"/>
      <c r="Z115" s="36"/>
      <c r="AA115" s="36"/>
      <c r="AB115" s="36"/>
      <c r="AC115" s="36"/>
    </row>
    <row r="116" spans="1:29" x14ac:dyDescent="0.2">
      <c r="A116" s="53" t="s">
        <v>116</v>
      </c>
      <c r="B116" s="55" t="s">
        <v>403</v>
      </c>
      <c r="C116" s="55" t="s">
        <v>404</v>
      </c>
      <c r="D116" s="55" t="s">
        <v>88</v>
      </c>
      <c r="E116" s="55" t="s">
        <v>405</v>
      </c>
      <c r="F116" s="55">
        <v>8000</v>
      </c>
      <c r="G116" s="55">
        <v>0</v>
      </c>
      <c r="H116" s="55">
        <v>0</v>
      </c>
      <c r="I116" s="55">
        <v>0</v>
      </c>
      <c r="J116" s="55">
        <v>0</v>
      </c>
      <c r="K116" s="55" t="s">
        <v>90</v>
      </c>
      <c r="L116" s="55" t="s">
        <v>30</v>
      </c>
      <c r="M116" s="55" t="s">
        <v>428</v>
      </c>
      <c r="N116" s="55" t="s">
        <v>426</v>
      </c>
      <c r="O116" s="55" t="s">
        <v>30</v>
      </c>
      <c r="P116" s="55" t="s">
        <v>429</v>
      </c>
      <c r="Q116" s="55" t="s">
        <v>428</v>
      </c>
      <c r="R116" s="55">
        <v>10</v>
      </c>
      <c r="S116" s="55">
        <v>10</v>
      </c>
      <c r="T116" s="55">
        <v>0</v>
      </c>
      <c r="U116" s="55">
        <v>0</v>
      </c>
      <c r="V116" s="55">
        <v>1</v>
      </c>
      <c r="W116" s="53" t="s">
        <v>95</v>
      </c>
      <c r="X116" s="36"/>
      <c r="Y116" s="36"/>
      <c r="Z116" s="36"/>
      <c r="AA116" s="36"/>
      <c r="AB116" s="36"/>
      <c r="AC116" s="36"/>
    </row>
    <row r="117" spans="1:29" x14ac:dyDescent="0.2">
      <c r="A117" s="53" t="s">
        <v>116</v>
      </c>
      <c r="B117" s="55" t="s">
        <v>403</v>
      </c>
      <c r="C117" s="55" t="s">
        <v>404</v>
      </c>
      <c r="D117" s="55" t="s">
        <v>88</v>
      </c>
      <c r="E117" s="55" t="s">
        <v>405</v>
      </c>
      <c r="F117" s="55">
        <v>0</v>
      </c>
      <c r="G117" s="55">
        <v>0</v>
      </c>
      <c r="H117" s="55">
        <v>0</v>
      </c>
      <c r="I117" s="55">
        <v>0</v>
      </c>
      <c r="J117" s="55">
        <v>0</v>
      </c>
      <c r="K117" s="55" t="s">
        <v>90</v>
      </c>
      <c r="L117" s="55" t="s">
        <v>29</v>
      </c>
      <c r="M117" s="55" t="s">
        <v>430</v>
      </c>
      <c r="N117" s="55" t="s">
        <v>431</v>
      </c>
      <c r="O117" s="55" t="s">
        <v>29</v>
      </c>
      <c r="P117" s="55" t="s">
        <v>432</v>
      </c>
      <c r="Q117" s="55" t="s">
        <v>433</v>
      </c>
      <c r="R117" s="55">
        <v>5</v>
      </c>
      <c r="S117" s="55">
        <v>5</v>
      </c>
      <c r="T117" s="55">
        <v>0</v>
      </c>
      <c r="U117" s="55">
        <v>0</v>
      </c>
      <c r="V117" s="55">
        <v>1</v>
      </c>
      <c r="W117" s="53" t="s">
        <v>95</v>
      </c>
      <c r="X117" s="36"/>
      <c r="Y117" s="36"/>
      <c r="Z117" s="36"/>
      <c r="AA117" s="36"/>
      <c r="AB117" s="36"/>
      <c r="AC117" s="36"/>
    </row>
    <row r="118" spans="1:29" x14ac:dyDescent="0.2">
      <c r="A118" s="53" t="s">
        <v>116</v>
      </c>
      <c r="B118" s="55" t="s">
        <v>403</v>
      </c>
      <c r="C118" s="55" t="s">
        <v>404</v>
      </c>
      <c r="D118" s="55" t="s">
        <v>88</v>
      </c>
      <c r="E118" s="55" t="s">
        <v>405</v>
      </c>
      <c r="F118" s="55">
        <v>0</v>
      </c>
      <c r="G118" s="55">
        <v>0</v>
      </c>
      <c r="H118" s="55">
        <v>0</v>
      </c>
      <c r="I118" s="55">
        <v>0</v>
      </c>
      <c r="J118" s="55">
        <v>0</v>
      </c>
      <c r="K118" s="55" t="s">
        <v>90</v>
      </c>
      <c r="L118" s="55" t="s">
        <v>30</v>
      </c>
      <c r="M118" s="55" t="s">
        <v>434</v>
      </c>
      <c r="N118" s="55" t="s">
        <v>435</v>
      </c>
      <c r="O118" s="55" t="s">
        <v>30</v>
      </c>
      <c r="P118" s="55" t="s">
        <v>436</v>
      </c>
      <c r="Q118" s="55" t="s">
        <v>434</v>
      </c>
      <c r="R118" s="55">
        <v>5</v>
      </c>
      <c r="S118" s="55">
        <v>5</v>
      </c>
      <c r="T118" s="55">
        <v>0</v>
      </c>
      <c r="U118" s="55">
        <v>0</v>
      </c>
      <c r="V118" s="55">
        <v>1</v>
      </c>
      <c r="W118" s="53" t="s">
        <v>95</v>
      </c>
      <c r="X118" s="36"/>
      <c r="Y118" s="36"/>
      <c r="Z118" s="36"/>
      <c r="AA118" s="36"/>
      <c r="AB118" s="36"/>
      <c r="AC118" s="36"/>
    </row>
    <row r="119" spans="1:29" x14ac:dyDescent="0.2">
      <c r="A119" s="53" t="s">
        <v>116</v>
      </c>
      <c r="B119" s="55" t="s">
        <v>403</v>
      </c>
      <c r="C119" s="55" t="s">
        <v>404</v>
      </c>
      <c r="D119" s="55" t="s">
        <v>88</v>
      </c>
      <c r="E119" s="55" t="s">
        <v>405</v>
      </c>
      <c r="F119" s="55">
        <v>0</v>
      </c>
      <c r="G119" s="55">
        <v>0</v>
      </c>
      <c r="H119" s="55">
        <v>0</v>
      </c>
      <c r="I119" s="55">
        <v>0</v>
      </c>
      <c r="J119" s="55">
        <v>0</v>
      </c>
      <c r="K119" s="55" t="s">
        <v>90</v>
      </c>
      <c r="L119" s="55" t="s">
        <v>30</v>
      </c>
      <c r="M119" s="55" t="s">
        <v>437</v>
      </c>
      <c r="N119" s="55" t="s">
        <v>438</v>
      </c>
      <c r="O119" s="55" t="s">
        <v>30</v>
      </c>
      <c r="P119" s="55" t="s">
        <v>439</v>
      </c>
      <c r="Q119" s="55" t="s">
        <v>437</v>
      </c>
      <c r="R119" s="55">
        <v>10</v>
      </c>
      <c r="S119" s="55">
        <v>10</v>
      </c>
      <c r="T119" s="55">
        <v>0</v>
      </c>
      <c r="U119" s="55">
        <v>0</v>
      </c>
      <c r="V119" s="55">
        <v>1</v>
      </c>
      <c r="W119" s="53" t="s">
        <v>95</v>
      </c>
      <c r="X119" s="36"/>
      <c r="Y119" s="36"/>
      <c r="Z119" s="36"/>
      <c r="AA119" s="36"/>
      <c r="AB119" s="36"/>
      <c r="AC119" s="36"/>
    </row>
    <row r="120" spans="1:29" x14ac:dyDescent="0.2">
      <c r="A120" s="53" t="s">
        <v>116</v>
      </c>
      <c r="B120" s="55" t="s">
        <v>403</v>
      </c>
      <c r="C120" s="55" t="s">
        <v>404</v>
      </c>
      <c r="D120" s="55" t="s">
        <v>88</v>
      </c>
      <c r="E120" s="55" t="s">
        <v>405</v>
      </c>
      <c r="F120" s="55">
        <v>8000</v>
      </c>
      <c r="G120" s="55">
        <v>0</v>
      </c>
      <c r="H120" s="55">
        <v>0</v>
      </c>
      <c r="I120" s="55">
        <v>0</v>
      </c>
      <c r="J120" s="55">
        <v>0</v>
      </c>
      <c r="K120" s="55" t="s">
        <v>90</v>
      </c>
      <c r="L120" s="55" t="s">
        <v>29</v>
      </c>
      <c r="M120" s="55" t="s">
        <v>440</v>
      </c>
      <c r="N120" s="55" t="s">
        <v>441</v>
      </c>
      <c r="O120" s="55" t="s">
        <v>27</v>
      </c>
      <c r="P120" s="55" t="s">
        <v>442</v>
      </c>
      <c r="Q120" s="55" t="s">
        <v>443</v>
      </c>
      <c r="R120" s="55">
        <v>10</v>
      </c>
      <c r="S120" s="55">
        <v>10</v>
      </c>
      <c r="T120" s="55">
        <v>0</v>
      </c>
      <c r="U120" s="55">
        <v>0</v>
      </c>
      <c r="V120" s="55">
        <v>1</v>
      </c>
      <c r="W120" s="53" t="s">
        <v>610</v>
      </c>
      <c r="X120" s="36"/>
      <c r="Y120" s="36"/>
      <c r="Z120" s="36"/>
      <c r="AA120" s="36"/>
      <c r="AB120" s="36"/>
      <c r="AC120" s="36"/>
    </row>
    <row r="121" spans="1:29" x14ac:dyDescent="0.2">
      <c r="A121" s="53" t="s">
        <v>116</v>
      </c>
      <c r="B121" s="55" t="s">
        <v>403</v>
      </c>
      <c r="C121" s="55" t="s">
        <v>404</v>
      </c>
      <c r="D121" s="55" t="s">
        <v>88</v>
      </c>
      <c r="E121" s="55" t="s">
        <v>405</v>
      </c>
      <c r="F121" s="55">
        <v>8000</v>
      </c>
      <c r="G121" s="55">
        <v>0</v>
      </c>
      <c r="H121" s="55">
        <v>0</v>
      </c>
      <c r="I121" s="55">
        <v>0</v>
      </c>
      <c r="J121" s="55">
        <v>0</v>
      </c>
      <c r="K121" s="55" t="s">
        <v>90</v>
      </c>
      <c r="L121" s="55" t="s">
        <v>30</v>
      </c>
      <c r="M121" s="55" t="s">
        <v>444</v>
      </c>
      <c r="N121" s="55" t="s">
        <v>445</v>
      </c>
      <c r="O121" s="55" t="s">
        <v>96</v>
      </c>
      <c r="P121" s="55" t="s">
        <v>446</v>
      </c>
      <c r="Q121" s="55" t="s">
        <v>444</v>
      </c>
      <c r="R121" s="55">
        <v>5</v>
      </c>
      <c r="S121" s="55">
        <v>5</v>
      </c>
      <c r="T121" s="55">
        <v>0</v>
      </c>
      <c r="U121" s="55">
        <v>0</v>
      </c>
      <c r="V121" s="55">
        <v>1</v>
      </c>
      <c r="W121" s="53" t="s">
        <v>274</v>
      </c>
      <c r="X121" s="36"/>
      <c r="Y121" s="36"/>
      <c r="Z121" s="36"/>
      <c r="AA121" s="36"/>
      <c r="AB121" s="36"/>
      <c r="AC121" s="36"/>
    </row>
    <row r="122" spans="1:29" ht="56.25" x14ac:dyDescent="0.2">
      <c r="A122" s="53" t="s">
        <v>116</v>
      </c>
      <c r="B122" s="55" t="s">
        <v>403</v>
      </c>
      <c r="C122" s="55" t="s">
        <v>404</v>
      </c>
      <c r="D122" s="55" t="s">
        <v>88</v>
      </c>
      <c r="E122" s="55" t="s">
        <v>405</v>
      </c>
      <c r="F122" s="55">
        <v>0</v>
      </c>
      <c r="G122" s="55">
        <v>0</v>
      </c>
      <c r="H122" s="55">
        <v>0</v>
      </c>
      <c r="I122" s="55">
        <v>0</v>
      </c>
      <c r="J122" s="55">
        <v>0</v>
      </c>
      <c r="K122" s="55" t="s">
        <v>90</v>
      </c>
      <c r="L122" s="55" t="s">
        <v>30</v>
      </c>
      <c r="M122" s="55" t="s">
        <v>447</v>
      </c>
      <c r="N122" s="57" t="s">
        <v>448</v>
      </c>
      <c r="O122" s="55" t="s">
        <v>29</v>
      </c>
      <c r="P122" s="57" t="s">
        <v>449</v>
      </c>
      <c r="Q122" s="57" t="s">
        <v>450</v>
      </c>
      <c r="R122" s="55">
        <v>5</v>
      </c>
      <c r="S122" s="55">
        <v>5</v>
      </c>
      <c r="T122" s="55">
        <v>0</v>
      </c>
      <c r="U122" s="55">
        <v>0</v>
      </c>
      <c r="V122" s="55">
        <v>1</v>
      </c>
      <c r="W122" s="56" t="s">
        <v>610</v>
      </c>
      <c r="X122" s="36"/>
      <c r="Y122" s="36"/>
      <c r="Z122" s="36"/>
      <c r="AA122" s="36"/>
      <c r="AB122" s="36"/>
      <c r="AC122" s="36"/>
    </row>
    <row r="123" spans="1:29" ht="45" x14ac:dyDescent="0.2">
      <c r="A123" s="53" t="s">
        <v>378</v>
      </c>
      <c r="B123" s="55" t="s">
        <v>451</v>
      </c>
      <c r="C123" s="55" t="s">
        <v>452</v>
      </c>
      <c r="D123" s="55" t="s">
        <v>88</v>
      </c>
      <c r="E123" s="55" t="s">
        <v>453</v>
      </c>
      <c r="F123" s="55">
        <v>25000</v>
      </c>
      <c r="G123" s="55">
        <v>25000</v>
      </c>
      <c r="H123" s="55">
        <v>0</v>
      </c>
      <c r="I123" s="55">
        <v>0</v>
      </c>
      <c r="J123" s="55">
        <v>0</v>
      </c>
      <c r="K123" s="55" t="s">
        <v>90</v>
      </c>
      <c r="L123" s="55" t="s">
        <v>27</v>
      </c>
      <c r="M123" s="57" t="s">
        <v>454</v>
      </c>
      <c r="N123" s="55" t="s">
        <v>455</v>
      </c>
      <c r="O123" s="55" t="s">
        <v>29</v>
      </c>
      <c r="P123" s="57" t="s">
        <v>456</v>
      </c>
      <c r="Q123" s="57" t="s">
        <v>457</v>
      </c>
      <c r="R123" s="61">
        <v>10</v>
      </c>
      <c r="S123" s="61">
        <v>10</v>
      </c>
      <c r="T123" s="61">
        <v>50</v>
      </c>
      <c r="U123" s="55">
        <v>0</v>
      </c>
      <c r="V123" s="55">
        <v>1</v>
      </c>
      <c r="W123" s="53" t="s">
        <v>274</v>
      </c>
      <c r="X123" s="36"/>
      <c r="Y123" s="36"/>
      <c r="Z123" s="36"/>
      <c r="AA123" s="36"/>
      <c r="AB123" s="36"/>
      <c r="AC123" s="36"/>
    </row>
    <row r="124" spans="1:29" ht="45" x14ac:dyDescent="0.2">
      <c r="A124" s="53" t="s">
        <v>378</v>
      </c>
      <c r="B124" s="55" t="s">
        <v>451</v>
      </c>
      <c r="C124" s="55" t="s">
        <v>452</v>
      </c>
      <c r="D124" s="55" t="s">
        <v>88</v>
      </c>
      <c r="E124" s="55" t="s">
        <v>453</v>
      </c>
      <c r="F124" s="55">
        <f>+F123</f>
        <v>25000</v>
      </c>
      <c r="G124" s="55">
        <f>+G123</f>
        <v>25000</v>
      </c>
      <c r="H124" s="55">
        <v>0</v>
      </c>
      <c r="I124" s="55">
        <v>0</v>
      </c>
      <c r="J124" s="55">
        <v>0</v>
      </c>
      <c r="K124" s="55" t="s">
        <v>90</v>
      </c>
      <c r="L124" s="55" t="s">
        <v>96</v>
      </c>
      <c r="M124" s="57" t="s">
        <v>458</v>
      </c>
      <c r="N124" s="57" t="s">
        <v>459</v>
      </c>
      <c r="O124" s="55" t="s">
        <v>29</v>
      </c>
      <c r="P124" s="57" t="s">
        <v>460</v>
      </c>
      <c r="Q124" s="57" t="s">
        <v>461</v>
      </c>
      <c r="R124" s="61">
        <v>0.1</v>
      </c>
      <c r="S124" s="61">
        <v>0.1</v>
      </c>
      <c r="T124" s="61">
        <v>0.05</v>
      </c>
      <c r="U124" s="55">
        <v>0</v>
      </c>
      <c r="V124" s="55">
        <v>1</v>
      </c>
      <c r="W124" s="53" t="s">
        <v>274</v>
      </c>
      <c r="X124" s="36"/>
      <c r="Y124" s="36"/>
      <c r="Z124" s="36"/>
      <c r="AA124" s="36"/>
      <c r="AB124" s="36"/>
      <c r="AC124" s="36"/>
    </row>
    <row r="125" spans="1:29" x14ac:dyDescent="0.2">
      <c r="A125" s="53" t="s">
        <v>378</v>
      </c>
      <c r="B125" s="55" t="s">
        <v>451</v>
      </c>
      <c r="C125" s="55" t="s">
        <v>452</v>
      </c>
      <c r="D125" s="55" t="s">
        <v>88</v>
      </c>
      <c r="E125" s="55" t="s">
        <v>453</v>
      </c>
      <c r="F125" s="55">
        <v>15000</v>
      </c>
      <c r="G125" s="55">
        <v>15000</v>
      </c>
      <c r="H125" s="55">
        <v>6000</v>
      </c>
      <c r="I125" s="55">
        <v>6000</v>
      </c>
      <c r="J125" s="55">
        <v>6000</v>
      </c>
      <c r="K125" s="55" t="s">
        <v>90</v>
      </c>
      <c r="L125" s="55" t="s">
        <v>29</v>
      </c>
      <c r="M125" s="55" t="s">
        <v>462</v>
      </c>
      <c r="N125" s="55" t="s">
        <v>463</v>
      </c>
      <c r="O125" s="55" t="s">
        <v>27</v>
      </c>
      <c r="P125" s="55" t="s">
        <v>464</v>
      </c>
      <c r="Q125" s="55" t="s">
        <v>465</v>
      </c>
      <c r="R125" s="61">
        <v>0.1</v>
      </c>
      <c r="S125" s="61">
        <v>0.1</v>
      </c>
      <c r="T125" s="61">
        <v>0.05</v>
      </c>
      <c r="U125" s="55">
        <v>0</v>
      </c>
      <c r="V125" s="55">
        <v>1</v>
      </c>
      <c r="W125" s="53" t="s">
        <v>274</v>
      </c>
      <c r="X125" s="36"/>
      <c r="Y125" s="36"/>
      <c r="Z125" s="36"/>
      <c r="AA125" s="36"/>
      <c r="AB125" s="36"/>
      <c r="AC125" s="36"/>
    </row>
    <row r="126" spans="1:29" ht="33.75" x14ac:dyDescent="0.2">
      <c r="A126" s="53" t="s">
        <v>378</v>
      </c>
      <c r="B126" s="55" t="s">
        <v>451</v>
      </c>
      <c r="C126" s="55" t="s">
        <v>452</v>
      </c>
      <c r="D126" s="55" t="s">
        <v>88</v>
      </c>
      <c r="E126" s="55" t="s">
        <v>453</v>
      </c>
      <c r="F126" s="55">
        <v>7000</v>
      </c>
      <c r="G126" s="55">
        <v>7000</v>
      </c>
      <c r="H126" s="55">
        <v>2800</v>
      </c>
      <c r="I126" s="55">
        <v>2800</v>
      </c>
      <c r="J126" s="55">
        <v>2800</v>
      </c>
      <c r="K126" s="55" t="s">
        <v>90</v>
      </c>
      <c r="L126" s="55" t="s">
        <v>30</v>
      </c>
      <c r="M126" s="55" t="s">
        <v>466</v>
      </c>
      <c r="N126" s="57" t="s">
        <v>467</v>
      </c>
      <c r="O126" s="55" t="s">
        <v>96</v>
      </c>
      <c r="P126" s="57" t="s">
        <v>468</v>
      </c>
      <c r="Q126" s="55" t="s">
        <v>466</v>
      </c>
      <c r="R126" s="61">
        <v>1</v>
      </c>
      <c r="S126" s="61">
        <v>1</v>
      </c>
      <c r="T126" s="61">
        <v>0.4</v>
      </c>
      <c r="U126" s="55">
        <v>0</v>
      </c>
      <c r="V126" s="55">
        <v>1</v>
      </c>
      <c r="W126" s="53" t="s">
        <v>274</v>
      </c>
      <c r="X126" s="36"/>
      <c r="Y126" s="36"/>
      <c r="Z126" s="36"/>
      <c r="AA126" s="36"/>
      <c r="AB126" s="36"/>
      <c r="AC126" s="36"/>
    </row>
    <row r="127" spans="1:29" x14ac:dyDescent="0.2">
      <c r="A127" s="53" t="s">
        <v>378</v>
      </c>
      <c r="B127" s="55" t="s">
        <v>451</v>
      </c>
      <c r="C127" s="55" t="s">
        <v>452</v>
      </c>
      <c r="D127" s="55" t="s">
        <v>88</v>
      </c>
      <c r="E127" s="55" t="s">
        <v>453</v>
      </c>
      <c r="F127" s="55">
        <v>8000</v>
      </c>
      <c r="G127" s="55">
        <v>8000</v>
      </c>
      <c r="H127" s="55">
        <v>3200</v>
      </c>
      <c r="I127" s="55">
        <v>3200</v>
      </c>
      <c r="J127" s="55">
        <v>3200</v>
      </c>
      <c r="K127" s="55" t="s">
        <v>90</v>
      </c>
      <c r="L127" s="55" t="s">
        <v>30</v>
      </c>
      <c r="M127" s="55" t="s">
        <v>469</v>
      </c>
      <c r="N127" s="55" t="s">
        <v>470</v>
      </c>
      <c r="O127" s="55" t="s">
        <v>29</v>
      </c>
      <c r="P127" s="55" t="s">
        <v>471</v>
      </c>
      <c r="Q127" s="55" t="s">
        <v>472</v>
      </c>
      <c r="R127" s="61">
        <v>1</v>
      </c>
      <c r="S127" s="61">
        <v>1</v>
      </c>
      <c r="T127" s="61">
        <v>0.4</v>
      </c>
      <c r="U127" s="55">
        <v>0</v>
      </c>
      <c r="V127" s="55">
        <v>1</v>
      </c>
      <c r="W127" s="53" t="s">
        <v>274</v>
      </c>
      <c r="X127" s="36"/>
      <c r="Y127" s="36"/>
      <c r="Z127" s="36"/>
      <c r="AA127" s="36"/>
      <c r="AB127" s="36"/>
      <c r="AC127" s="36"/>
    </row>
    <row r="128" spans="1:29" x14ac:dyDescent="0.2">
      <c r="A128" s="53" t="s">
        <v>378</v>
      </c>
      <c r="B128" s="55" t="s">
        <v>451</v>
      </c>
      <c r="C128" s="55" t="s">
        <v>452</v>
      </c>
      <c r="D128" s="55" t="s">
        <v>88</v>
      </c>
      <c r="E128" s="55" t="s">
        <v>453</v>
      </c>
      <c r="F128" s="55">
        <v>10000</v>
      </c>
      <c r="G128" s="55">
        <v>10000</v>
      </c>
      <c r="H128" s="55">
        <v>3000</v>
      </c>
      <c r="I128" s="55">
        <v>3000</v>
      </c>
      <c r="J128" s="55">
        <v>3000</v>
      </c>
      <c r="K128" s="55" t="s">
        <v>90</v>
      </c>
      <c r="L128" s="55" t="s">
        <v>29</v>
      </c>
      <c r="M128" s="55"/>
      <c r="N128" s="55"/>
      <c r="O128" s="55"/>
      <c r="P128" s="55"/>
      <c r="Q128" s="55"/>
      <c r="R128" s="61">
        <v>1</v>
      </c>
      <c r="S128" s="61">
        <v>1</v>
      </c>
      <c r="T128" s="61">
        <v>0.3</v>
      </c>
      <c r="U128" s="55">
        <v>0</v>
      </c>
      <c r="V128" s="55">
        <v>1</v>
      </c>
      <c r="W128" s="53" t="s">
        <v>274</v>
      </c>
      <c r="X128" s="36"/>
      <c r="Y128" s="36"/>
      <c r="Z128" s="36"/>
      <c r="AA128" s="36"/>
      <c r="AB128" s="36"/>
      <c r="AC128" s="36"/>
    </row>
    <row r="129" spans="1:29" x14ac:dyDescent="0.2">
      <c r="A129" s="53" t="s">
        <v>378</v>
      </c>
      <c r="B129" s="55" t="s">
        <v>451</v>
      </c>
      <c r="C129" s="55" t="s">
        <v>452</v>
      </c>
      <c r="D129" s="55" t="s">
        <v>88</v>
      </c>
      <c r="E129" s="55" t="s">
        <v>453</v>
      </c>
      <c r="F129" s="55">
        <v>5000</v>
      </c>
      <c r="G129" s="55">
        <v>5000</v>
      </c>
      <c r="H129" s="55">
        <v>1500</v>
      </c>
      <c r="I129" s="55">
        <v>1500</v>
      </c>
      <c r="J129" s="55">
        <v>1500</v>
      </c>
      <c r="K129" s="55" t="s">
        <v>90</v>
      </c>
      <c r="L129" s="55" t="s">
        <v>30</v>
      </c>
      <c r="M129" s="55"/>
      <c r="N129" s="55"/>
      <c r="O129" s="55"/>
      <c r="P129" s="55"/>
      <c r="Q129" s="55"/>
      <c r="R129" s="61">
        <v>1</v>
      </c>
      <c r="S129" s="61">
        <v>1</v>
      </c>
      <c r="T129" s="61">
        <v>0.3</v>
      </c>
      <c r="U129" s="55">
        <v>0</v>
      </c>
      <c r="V129" s="55">
        <v>1</v>
      </c>
      <c r="W129" s="53" t="s">
        <v>274</v>
      </c>
      <c r="X129" s="36"/>
      <c r="Y129" s="36"/>
      <c r="Z129" s="36"/>
      <c r="AA129" s="36"/>
      <c r="AB129" s="36"/>
      <c r="AC129" s="36"/>
    </row>
    <row r="130" spans="1:29" x14ac:dyDescent="0.2">
      <c r="A130" s="53" t="s">
        <v>378</v>
      </c>
      <c r="B130" s="55" t="s">
        <v>451</v>
      </c>
      <c r="C130" s="55" t="s">
        <v>452</v>
      </c>
      <c r="D130" s="55" t="s">
        <v>88</v>
      </c>
      <c r="E130" s="55" t="s">
        <v>453</v>
      </c>
      <c r="F130" s="55">
        <v>5000</v>
      </c>
      <c r="G130" s="55">
        <v>5000</v>
      </c>
      <c r="H130" s="55">
        <v>1500</v>
      </c>
      <c r="I130" s="55">
        <v>1500</v>
      </c>
      <c r="J130" s="55">
        <v>1500</v>
      </c>
      <c r="K130" s="55" t="s">
        <v>90</v>
      </c>
      <c r="L130" s="55" t="s">
        <v>30</v>
      </c>
      <c r="M130" s="55"/>
      <c r="N130" s="55"/>
      <c r="O130" s="55"/>
      <c r="P130" s="55"/>
      <c r="Q130" s="55"/>
      <c r="R130" s="61">
        <v>1</v>
      </c>
      <c r="S130" s="61">
        <v>1</v>
      </c>
      <c r="T130" s="61">
        <v>0.3</v>
      </c>
      <c r="U130" s="55">
        <v>0</v>
      </c>
      <c r="V130" s="55">
        <v>1</v>
      </c>
      <c r="W130" s="53" t="s">
        <v>274</v>
      </c>
      <c r="X130" s="36"/>
      <c r="Y130" s="36"/>
      <c r="Z130" s="36"/>
      <c r="AA130" s="36"/>
      <c r="AB130" s="36"/>
      <c r="AC130" s="36"/>
    </row>
    <row r="131" spans="1:29" ht="15" x14ac:dyDescent="0.2">
      <c r="A131" s="53" t="s">
        <v>116</v>
      </c>
      <c r="B131" s="55" t="s">
        <v>473</v>
      </c>
      <c r="C131" s="55" t="s">
        <v>474</v>
      </c>
      <c r="D131" s="55" t="s">
        <v>88</v>
      </c>
      <c r="E131" s="55" t="s">
        <v>475</v>
      </c>
      <c r="F131" s="55">
        <v>10000</v>
      </c>
      <c r="G131" s="55">
        <v>10000</v>
      </c>
      <c r="H131" s="55">
        <v>0</v>
      </c>
      <c r="I131" s="55">
        <v>0</v>
      </c>
      <c r="J131" s="55">
        <v>0</v>
      </c>
      <c r="K131" s="55" t="s">
        <v>90</v>
      </c>
      <c r="L131" s="55" t="s">
        <v>27</v>
      </c>
      <c r="M131" s="55" t="s">
        <v>479</v>
      </c>
      <c r="N131" s="55" t="s">
        <v>480</v>
      </c>
      <c r="O131" s="55" t="s">
        <v>96</v>
      </c>
      <c r="P131" s="55" t="s">
        <v>481</v>
      </c>
      <c r="Q131" s="55" t="s">
        <v>479</v>
      </c>
      <c r="R131" s="55">
        <v>5</v>
      </c>
      <c r="S131" s="55">
        <v>5</v>
      </c>
      <c r="T131" s="62">
        <v>2</v>
      </c>
      <c r="U131" s="55">
        <v>0</v>
      </c>
      <c r="V131" s="55">
        <v>1</v>
      </c>
      <c r="W131" s="63" t="s">
        <v>274</v>
      </c>
      <c r="X131" s="36"/>
      <c r="Y131" s="36"/>
      <c r="Z131" s="36"/>
      <c r="AA131" s="36"/>
      <c r="AB131" s="36"/>
      <c r="AC131" s="36"/>
    </row>
    <row r="132" spans="1:29" ht="15" x14ac:dyDescent="0.2">
      <c r="A132" s="53" t="s">
        <v>116</v>
      </c>
      <c r="B132" s="55" t="s">
        <v>473</v>
      </c>
      <c r="C132" s="55" t="s">
        <v>474</v>
      </c>
      <c r="D132" s="55" t="s">
        <v>88</v>
      </c>
      <c r="E132" s="55" t="s">
        <v>475</v>
      </c>
      <c r="F132" s="55">
        <v>10000</v>
      </c>
      <c r="G132" s="55">
        <v>10000</v>
      </c>
      <c r="H132" s="55">
        <v>0</v>
      </c>
      <c r="I132" s="55">
        <v>0</v>
      </c>
      <c r="J132" s="55">
        <v>0</v>
      </c>
      <c r="K132" s="55" t="s">
        <v>90</v>
      </c>
      <c r="L132" s="55" t="s">
        <v>96</v>
      </c>
      <c r="M132" s="55" t="s">
        <v>482</v>
      </c>
      <c r="N132" s="55" t="s">
        <v>483</v>
      </c>
      <c r="O132" s="55" t="s">
        <v>29</v>
      </c>
      <c r="P132" s="55" t="s">
        <v>484</v>
      </c>
      <c r="Q132" s="55" t="s">
        <v>485</v>
      </c>
      <c r="R132" s="55">
        <v>5</v>
      </c>
      <c r="S132" s="55">
        <v>5</v>
      </c>
      <c r="T132" s="64">
        <v>2</v>
      </c>
      <c r="U132" s="55">
        <v>0</v>
      </c>
      <c r="V132" s="55">
        <v>1</v>
      </c>
      <c r="W132" s="63" t="s">
        <v>274</v>
      </c>
      <c r="X132" s="36"/>
      <c r="Y132" s="36"/>
      <c r="Z132" s="36"/>
      <c r="AA132" s="36"/>
      <c r="AB132" s="36"/>
      <c r="AC132" s="36"/>
    </row>
    <row r="133" spans="1:29" ht="15" x14ac:dyDescent="0.2">
      <c r="A133" s="53" t="s">
        <v>116</v>
      </c>
      <c r="B133" s="55" t="s">
        <v>473</v>
      </c>
      <c r="C133" s="55" t="s">
        <v>474</v>
      </c>
      <c r="D133" s="55" t="s">
        <v>88</v>
      </c>
      <c r="E133" s="55" t="s">
        <v>475</v>
      </c>
      <c r="F133" s="55">
        <v>10000</v>
      </c>
      <c r="G133" s="55">
        <v>10000</v>
      </c>
      <c r="H133" s="55">
        <v>0</v>
      </c>
      <c r="I133" s="55">
        <v>0</v>
      </c>
      <c r="J133" s="55">
        <v>0</v>
      </c>
      <c r="K133" s="55" t="s">
        <v>90</v>
      </c>
      <c r="L133" s="55" t="s">
        <v>29</v>
      </c>
      <c r="M133" s="55" t="s">
        <v>486</v>
      </c>
      <c r="N133" s="55" t="s">
        <v>487</v>
      </c>
      <c r="O133" s="55" t="s">
        <v>30</v>
      </c>
      <c r="P133" s="55" t="s">
        <v>488</v>
      </c>
      <c r="Q133" s="55" t="s">
        <v>486</v>
      </c>
      <c r="R133" s="55">
        <v>2</v>
      </c>
      <c r="S133" s="55">
        <v>2</v>
      </c>
      <c r="T133" s="64">
        <v>2</v>
      </c>
      <c r="U133" s="55">
        <v>0</v>
      </c>
      <c r="V133" s="55">
        <v>1</v>
      </c>
      <c r="W133" s="63" t="s">
        <v>274</v>
      </c>
      <c r="X133" s="36"/>
      <c r="Y133" s="36"/>
      <c r="Z133" s="36"/>
      <c r="AA133" s="36"/>
      <c r="AB133" s="36"/>
      <c r="AC133" s="36"/>
    </row>
    <row r="134" spans="1:29" ht="15" x14ac:dyDescent="0.2">
      <c r="A134" s="53" t="s">
        <v>116</v>
      </c>
      <c r="B134" s="55" t="s">
        <v>473</v>
      </c>
      <c r="C134" s="55" t="s">
        <v>474</v>
      </c>
      <c r="D134" s="55" t="s">
        <v>88</v>
      </c>
      <c r="E134" s="55" t="s">
        <v>475</v>
      </c>
      <c r="F134" s="55">
        <v>5000</v>
      </c>
      <c r="G134" s="55">
        <v>5000</v>
      </c>
      <c r="H134" s="55">
        <v>0</v>
      </c>
      <c r="I134" s="55">
        <v>0</v>
      </c>
      <c r="J134" s="55">
        <v>0</v>
      </c>
      <c r="K134" s="55" t="s">
        <v>90</v>
      </c>
      <c r="L134" s="55" t="s">
        <v>30</v>
      </c>
      <c r="M134" s="55" t="s">
        <v>489</v>
      </c>
      <c r="N134" s="55" t="s">
        <v>490</v>
      </c>
      <c r="O134" s="55" t="s">
        <v>30</v>
      </c>
      <c r="P134" s="55" t="s">
        <v>491</v>
      </c>
      <c r="Q134" s="55" t="s">
        <v>489</v>
      </c>
      <c r="R134" s="55">
        <v>2</v>
      </c>
      <c r="S134" s="55">
        <v>2</v>
      </c>
      <c r="T134" s="64">
        <v>2</v>
      </c>
      <c r="U134" s="55">
        <v>0</v>
      </c>
      <c r="V134" s="55">
        <v>1</v>
      </c>
      <c r="W134" s="63" t="s">
        <v>274</v>
      </c>
      <c r="X134" s="36"/>
      <c r="Y134" s="36"/>
      <c r="Z134" s="36"/>
      <c r="AA134" s="36"/>
      <c r="AB134" s="36"/>
      <c r="AC134" s="36"/>
    </row>
    <row r="135" spans="1:29" ht="15" x14ac:dyDescent="0.2">
      <c r="A135" s="53" t="s">
        <v>116</v>
      </c>
      <c r="B135" s="55" t="s">
        <v>473</v>
      </c>
      <c r="C135" s="55" t="s">
        <v>474</v>
      </c>
      <c r="D135" s="55" t="s">
        <v>88</v>
      </c>
      <c r="E135" s="55" t="s">
        <v>475</v>
      </c>
      <c r="F135" s="55">
        <v>5000</v>
      </c>
      <c r="G135" s="55">
        <v>5000</v>
      </c>
      <c r="H135" s="55">
        <v>0</v>
      </c>
      <c r="I135" s="55">
        <v>0</v>
      </c>
      <c r="J135" s="55">
        <v>0</v>
      </c>
      <c r="K135" s="55" t="s">
        <v>90</v>
      </c>
      <c r="L135" s="55" t="s">
        <v>30</v>
      </c>
      <c r="M135" s="55" t="s">
        <v>489</v>
      </c>
      <c r="N135" s="55" t="s">
        <v>490</v>
      </c>
      <c r="O135" s="55" t="s">
        <v>30</v>
      </c>
      <c r="P135" s="55" t="s">
        <v>491</v>
      </c>
      <c r="Q135" s="55" t="s">
        <v>489</v>
      </c>
      <c r="R135" s="55">
        <v>2</v>
      </c>
      <c r="S135" s="55">
        <v>2</v>
      </c>
      <c r="T135" s="64">
        <v>2</v>
      </c>
      <c r="U135" s="55">
        <v>0</v>
      </c>
      <c r="V135" s="55">
        <v>1</v>
      </c>
      <c r="W135" s="63" t="s">
        <v>274</v>
      </c>
      <c r="X135" s="36"/>
      <c r="Y135" s="36"/>
      <c r="Z135" s="36"/>
      <c r="AA135" s="36"/>
      <c r="AB135" s="36"/>
      <c r="AC135" s="36"/>
    </row>
    <row r="136" spans="1:29" ht="15" x14ac:dyDescent="0.2">
      <c r="A136" s="53" t="s">
        <v>116</v>
      </c>
      <c r="B136" s="55" t="s">
        <v>473</v>
      </c>
      <c r="C136" s="55" t="s">
        <v>474</v>
      </c>
      <c r="D136" s="55" t="s">
        <v>88</v>
      </c>
      <c r="E136" s="55" t="s">
        <v>475</v>
      </c>
      <c r="F136" s="55">
        <v>0</v>
      </c>
      <c r="G136" s="55">
        <v>0</v>
      </c>
      <c r="H136" s="55">
        <v>0</v>
      </c>
      <c r="I136" s="55">
        <v>0</v>
      </c>
      <c r="J136" s="55">
        <v>0</v>
      </c>
      <c r="K136" s="55" t="s">
        <v>90</v>
      </c>
      <c r="L136" s="55" t="s">
        <v>29</v>
      </c>
      <c r="M136" s="55" t="s">
        <v>492</v>
      </c>
      <c r="N136" s="55"/>
      <c r="O136" s="55" t="s">
        <v>30</v>
      </c>
      <c r="P136" s="55"/>
      <c r="Q136" s="55"/>
      <c r="R136" s="55">
        <v>80</v>
      </c>
      <c r="S136" s="55">
        <v>80</v>
      </c>
      <c r="T136" s="64">
        <v>10</v>
      </c>
      <c r="U136" s="55">
        <v>0</v>
      </c>
      <c r="V136" s="55">
        <v>1</v>
      </c>
      <c r="W136" s="63" t="s">
        <v>274</v>
      </c>
      <c r="X136" s="36"/>
      <c r="Y136" s="36"/>
      <c r="Z136" s="36"/>
      <c r="AA136" s="36"/>
      <c r="AB136" s="36"/>
      <c r="AC136" s="36"/>
    </row>
    <row r="137" spans="1:29" ht="15" x14ac:dyDescent="0.2">
      <c r="A137" s="53" t="s">
        <v>116</v>
      </c>
      <c r="B137" s="55" t="s">
        <v>473</v>
      </c>
      <c r="C137" s="55" t="s">
        <v>474</v>
      </c>
      <c r="D137" s="55" t="s">
        <v>88</v>
      </c>
      <c r="E137" s="55" t="s">
        <v>475</v>
      </c>
      <c r="F137" s="55">
        <v>0</v>
      </c>
      <c r="G137" s="55">
        <v>0</v>
      </c>
      <c r="H137" s="55">
        <v>0</v>
      </c>
      <c r="I137" s="55">
        <v>0</v>
      </c>
      <c r="J137" s="55">
        <v>0</v>
      </c>
      <c r="K137" s="55" t="s">
        <v>90</v>
      </c>
      <c r="L137" s="55" t="s">
        <v>30</v>
      </c>
      <c r="M137" s="55" t="s">
        <v>492</v>
      </c>
      <c r="N137" s="55" t="s">
        <v>493</v>
      </c>
      <c r="O137" s="55" t="s">
        <v>30</v>
      </c>
      <c r="P137" s="55" t="s">
        <v>494</v>
      </c>
      <c r="Q137" s="55" t="s">
        <v>492</v>
      </c>
      <c r="R137" s="55">
        <v>80</v>
      </c>
      <c r="S137" s="55">
        <v>80</v>
      </c>
      <c r="T137" s="64">
        <v>10</v>
      </c>
      <c r="U137" s="55">
        <v>0</v>
      </c>
      <c r="V137" s="55">
        <v>1</v>
      </c>
      <c r="W137" s="63" t="s">
        <v>274</v>
      </c>
      <c r="X137" s="36"/>
      <c r="Y137" s="36"/>
      <c r="Z137" s="36"/>
      <c r="AA137" s="36"/>
      <c r="AB137" s="36"/>
      <c r="AC137" s="36"/>
    </row>
    <row r="138" spans="1:29" ht="15" x14ac:dyDescent="0.2">
      <c r="A138" s="53" t="s">
        <v>116</v>
      </c>
      <c r="B138" s="55" t="s">
        <v>473</v>
      </c>
      <c r="C138" s="55" t="s">
        <v>474</v>
      </c>
      <c r="D138" s="55" t="s">
        <v>88</v>
      </c>
      <c r="E138" s="55" t="s">
        <v>475</v>
      </c>
      <c r="F138" s="55">
        <v>0</v>
      </c>
      <c r="G138" s="55">
        <v>0</v>
      </c>
      <c r="H138" s="55">
        <v>0</v>
      </c>
      <c r="I138" s="55">
        <v>0</v>
      </c>
      <c r="J138" s="55">
        <v>0</v>
      </c>
      <c r="K138" s="55" t="s">
        <v>90</v>
      </c>
      <c r="L138" s="55" t="s">
        <v>30</v>
      </c>
      <c r="M138" s="55" t="s">
        <v>495</v>
      </c>
      <c r="N138" s="55" t="s">
        <v>496</v>
      </c>
      <c r="O138" s="55" t="s">
        <v>29</v>
      </c>
      <c r="P138" s="55" t="s">
        <v>497</v>
      </c>
      <c r="Q138" s="55" t="s">
        <v>498</v>
      </c>
      <c r="R138" s="55">
        <v>80</v>
      </c>
      <c r="S138" s="55">
        <v>80</v>
      </c>
      <c r="T138" s="64">
        <v>10</v>
      </c>
      <c r="U138" s="55">
        <v>0</v>
      </c>
      <c r="V138" s="55">
        <v>1</v>
      </c>
      <c r="W138" s="63" t="s">
        <v>274</v>
      </c>
      <c r="X138" s="36"/>
      <c r="Y138" s="36"/>
      <c r="Z138" s="36"/>
      <c r="AA138" s="36"/>
      <c r="AB138" s="36"/>
      <c r="AC138" s="36"/>
    </row>
    <row r="139" spans="1:29" ht="33.75" x14ac:dyDescent="0.2">
      <c r="A139" s="53" t="s">
        <v>116</v>
      </c>
      <c r="B139" s="55" t="s">
        <v>476</v>
      </c>
      <c r="C139" s="55" t="s">
        <v>477</v>
      </c>
      <c r="D139" s="55" t="s">
        <v>88</v>
      </c>
      <c r="E139" s="55" t="s">
        <v>478</v>
      </c>
      <c r="F139" s="55">
        <v>1200</v>
      </c>
      <c r="G139" s="55">
        <v>1200</v>
      </c>
      <c r="H139" s="55">
        <v>0</v>
      </c>
      <c r="I139" s="55">
        <v>0</v>
      </c>
      <c r="J139" s="55">
        <v>0</v>
      </c>
      <c r="K139" s="55" t="s">
        <v>90</v>
      </c>
      <c r="L139" s="55" t="s">
        <v>27</v>
      </c>
      <c r="M139" s="57" t="s">
        <v>499</v>
      </c>
      <c r="N139" s="55" t="s">
        <v>493</v>
      </c>
      <c r="O139" s="55" t="s">
        <v>30</v>
      </c>
      <c r="P139" s="55" t="s">
        <v>494</v>
      </c>
      <c r="Q139" s="57" t="s">
        <v>499</v>
      </c>
      <c r="R139" s="61">
        <v>0.05</v>
      </c>
      <c r="S139" s="61">
        <v>0.05</v>
      </c>
      <c r="T139" s="61">
        <v>0</v>
      </c>
      <c r="U139" s="61">
        <v>0</v>
      </c>
      <c r="V139" s="55">
        <v>1</v>
      </c>
      <c r="W139" s="53" t="s">
        <v>274</v>
      </c>
      <c r="X139" s="36"/>
      <c r="Y139" s="36"/>
      <c r="Z139" s="36"/>
      <c r="AA139" s="36"/>
      <c r="AB139" s="36"/>
      <c r="AC139" s="36"/>
    </row>
    <row r="140" spans="1:29" ht="33.75" x14ac:dyDescent="0.2">
      <c r="A140" s="53" t="s">
        <v>116</v>
      </c>
      <c r="B140" s="55" t="s">
        <v>476</v>
      </c>
      <c r="C140" s="55" t="s">
        <v>477</v>
      </c>
      <c r="D140" s="55" t="s">
        <v>88</v>
      </c>
      <c r="E140" s="55" t="s">
        <v>478</v>
      </c>
      <c r="F140" s="55">
        <v>1200</v>
      </c>
      <c r="G140" s="55">
        <v>1200</v>
      </c>
      <c r="H140" s="55">
        <v>0</v>
      </c>
      <c r="I140" s="55">
        <v>0</v>
      </c>
      <c r="J140" s="55">
        <v>0</v>
      </c>
      <c r="K140" s="55" t="s">
        <v>90</v>
      </c>
      <c r="L140" s="55" t="s">
        <v>96</v>
      </c>
      <c r="M140" s="57" t="s">
        <v>499</v>
      </c>
      <c r="N140" s="55" t="s">
        <v>493</v>
      </c>
      <c r="O140" s="55" t="s">
        <v>30</v>
      </c>
      <c r="P140" s="55" t="s">
        <v>494</v>
      </c>
      <c r="Q140" s="57" t="s">
        <v>499</v>
      </c>
      <c r="R140" s="61">
        <v>0.05</v>
      </c>
      <c r="S140" s="61">
        <v>0.05</v>
      </c>
      <c r="T140" s="61">
        <v>0</v>
      </c>
      <c r="U140" s="61">
        <v>0</v>
      </c>
      <c r="V140" s="55">
        <v>1</v>
      </c>
      <c r="W140" s="53" t="s">
        <v>274</v>
      </c>
      <c r="X140" s="36"/>
      <c r="Y140" s="36"/>
      <c r="Z140" s="36"/>
      <c r="AA140" s="36"/>
      <c r="AB140" s="36"/>
      <c r="AC140" s="36"/>
    </row>
    <row r="141" spans="1:29" x14ac:dyDescent="0.2">
      <c r="A141" s="53" t="s">
        <v>116</v>
      </c>
      <c r="B141" s="55" t="s">
        <v>476</v>
      </c>
      <c r="C141" s="55" t="s">
        <v>477</v>
      </c>
      <c r="D141" s="55" t="s">
        <v>88</v>
      </c>
      <c r="E141" s="55" t="s">
        <v>478</v>
      </c>
      <c r="F141" s="55">
        <v>0</v>
      </c>
      <c r="G141" s="55" t="s">
        <v>617</v>
      </c>
      <c r="H141" s="55">
        <v>0</v>
      </c>
      <c r="I141" s="55">
        <v>0</v>
      </c>
      <c r="J141" s="55">
        <v>0</v>
      </c>
      <c r="K141" s="55" t="s">
        <v>90</v>
      </c>
      <c r="L141" s="55" t="s">
        <v>29</v>
      </c>
      <c r="M141" s="55" t="s">
        <v>500</v>
      </c>
      <c r="N141" s="55"/>
      <c r="O141" s="55" t="s">
        <v>30</v>
      </c>
      <c r="P141" s="55"/>
      <c r="Q141" s="55"/>
      <c r="R141" s="61">
        <v>0.05</v>
      </c>
      <c r="S141" s="61">
        <v>0.05</v>
      </c>
      <c r="T141" s="61">
        <v>0</v>
      </c>
      <c r="U141" s="61">
        <v>0</v>
      </c>
      <c r="V141" s="55">
        <v>1</v>
      </c>
      <c r="W141" s="53"/>
      <c r="X141" s="36"/>
      <c r="Y141" s="36"/>
      <c r="Z141" s="36"/>
      <c r="AA141" s="36"/>
      <c r="AB141" s="36"/>
      <c r="AC141" s="36"/>
    </row>
    <row r="142" spans="1:29" ht="36.75" customHeight="1" x14ac:dyDescent="0.2">
      <c r="A142" s="53" t="s">
        <v>116</v>
      </c>
      <c r="B142" s="55" t="s">
        <v>476</v>
      </c>
      <c r="C142" s="55" t="s">
        <v>477</v>
      </c>
      <c r="D142" s="55" t="s">
        <v>88</v>
      </c>
      <c r="E142" s="55" t="s">
        <v>478</v>
      </c>
      <c r="F142" s="55">
        <v>0</v>
      </c>
      <c r="G142" s="55">
        <v>0</v>
      </c>
      <c r="H142" s="55">
        <v>0</v>
      </c>
      <c r="I142" s="55">
        <v>0</v>
      </c>
      <c r="J142" s="55">
        <v>0</v>
      </c>
      <c r="K142" s="55" t="s">
        <v>90</v>
      </c>
      <c r="L142" s="55" t="s">
        <v>30</v>
      </c>
      <c r="M142" s="55" t="s">
        <v>500</v>
      </c>
      <c r="N142" s="55" t="s">
        <v>501</v>
      </c>
      <c r="O142" s="55" t="s">
        <v>30</v>
      </c>
      <c r="P142" s="57" t="s">
        <v>502</v>
      </c>
      <c r="Q142" s="55" t="s">
        <v>500</v>
      </c>
      <c r="R142" s="61">
        <v>0.1</v>
      </c>
      <c r="S142" s="61">
        <v>0.1</v>
      </c>
      <c r="T142" s="61">
        <v>0</v>
      </c>
      <c r="U142" s="61">
        <v>0</v>
      </c>
      <c r="V142" s="55">
        <v>1</v>
      </c>
      <c r="W142" s="53" t="s">
        <v>274</v>
      </c>
      <c r="X142" s="36"/>
      <c r="Y142" s="36"/>
      <c r="Z142" s="36"/>
      <c r="AA142" s="36"/>
      <c r="AB142" s="36"/>
      <c r="AC142" s="36"/>
    </row>
    <row r="143" spans="1:29" ht="33" customHeight="1" x14ac:dyDescent="0.2">
      <c r="A143" s="53" t="s">
        <v>116</v>
      </c>
      <c r="B143" s="55" t="s">
        <v>476</v>
      </c>
      <c r="C143" s="55" t="s">
        <v>477</v>
      </c>
      <c r="D143" s="55" t="s">
        <v>88</v>
      </c>
      <c r="E143" s="55" t="s">
        <v>478</v>
      </c>
      <c r="F143" s="55">
        <v>0</v>
      </c>
      <c r="G143" s="55">
        <v>0</v>
      </c>
      <c r="H143" s="55">
        <v>0</v>
      </c>
      <c r="I143" s="55">
        <v>0</v>
      </c>
      <c r="J143" s="55">
        <v>0</v>
      </c>
      <c r="K143" s="55" t="s">
        <v>90</v>
      </c>
      <c r="L143" s="55" t="s">
        <v>30</v>
      </c>
      <c r="M143" s="55" t="s">
        <v>506</v>
      </c>
      <c r="N143" s="57" t="s">
        <v>507</v>
      </c>
      <c r="O143" s="55" t="s">
        <v>27</v>
      </c>
      <c r="P143" s="55" t="s">
        <v>508</v>
      </c>
      <c r="Q143" s="57" t="s">
        <v>509</v>
      </c>
      <c r="R143" s="61">
        <v>0.05</v>
      </c>
      <c r="S143" s="61">
        <v>0.05</v>
      </c>
      <c r="T143" s="61">
        <v>0.02</v>
      </c>
      <c r="U143" s="61">
        <v>0</v>
      </c>
      <c r="V143" s="55">
        <v>1</v>
      </c>
      <c r="W143" s="53" t="s">
        <v>95</v>
      </c>
      <c r="X143" s="36"/>
      <c r="Y143" s="36"/>
      <c r="Z143" s="36"/>
      <c r="AA143" s="36"/>
      <c r="AB143" s="36"/>
      <c r="AC143" s="36"/>
    </row>
    <row r="144" spans="1:29" ht="33.75" x14ac:dyDescent="0.2">
      <c r="A144" s="53" t="s">
        <v>116</v>
      </c>
      <c r="B144" s="55" t="s">
        <v>476</v>
      </c>
      <c r="C144" s="55" t="s">
        <v>477</v>
      </c>
      <c r="D144" s="55" t="s">
        <v>88</v>
      </c>
      <c r="E144" s="55" t="s">
        <v>478</v>
      </c>
      <c r="F144" s="55"/>
      <c r="G144" s="55">
        <v>0</v>
      </c>
      <c r="H144" s="55">
        <v>0</v>
      </c>
      <c r="I144" s="55">
        <v>0</v>
      </c>
      <c r="J144" s="55">
        <v>0</v>
      </c>
      <c r="K144" s="55" t="s">
        <v>90</v>
      </c>
      <c r="L144" s="55" t="s">
        <v>30</v>
      </c>
      <c r="M144" s="55" t="s">
        <v>510</v>
      </c>
      <c r="N144" s="57" t="s">
        <v>511</v>
      </c>
      <c r="O144" s="55" t="s">
        <v>96</v>
      </c>
      <c r="P144" s="55" t="s">
        <v>508</v>
      </c>
      <c r="Q144" s="55" t="s">
        <v>510</v>
      </c>
      <c r="R144" s="61">
        <v>0.05</v>
      </c>
      <c r="S144" s="61">
        <v>0.05</v>
      </c>
      <c r="T144" s="61">
        <v>0.02</v>
      </c>
      <c r="U144" s="61">
        <v>0</v>
      </c>
      <c r="V144" s="55">
        <v>1</v>
      </c>
      <c r="W144" s="53" t="s">
        <v>95</v>
      </c>
      <c r="X144" s="36"/>
      <c r="Y144" s="36"/>
      <c r="Z144" s="36"/>
      <c r="AA144" s="36"/>
      <c r="AB144" s="36"/>
      <c r="AC144" s="36"/>
    </row>
    <row r="145" spans="1:29" ht="33.75" x14ac:dyDescent="0.2">
      <c r="A145" s="53" t="s">
        <v>116</v>
      </c>
      <c r="B145" s="55" t="s">
        <v>476</v>
      </c>
      <c r="C145" s="55" t="s">
        <v>477</v>
      </c>
      <c r="D145" s="55" t="s">
        <v>88</v>
      </c>
      <c r="E145" s="55" t="s">
        <v>478</v>
      </c>
      <c r="F145" s="55">
        <v>0</v>
      </c>
      <c r="G145" s="55">
        <v>0</v>
      </c>
      <c r="H145" s="55">
        <v>0</v>
      </c>
      <c r="I145" s="55">
        <v>0</v>
      </c>
      <c r="J145" s="55">
        <v>0</v>
      </c>
      <c r="K145" s="55" t="s">
        <v>90</v>
      </c>
      <c r="L145" s="55" t="s">
        <v>29</v>
      </c>
      <c r="M145" s="57" t="s">
        <v>512</v>
      </c>
      <c r="N145" s="57" t="s">
        <v>513</v>
      </c>
      <c r="O145" s="55" t="s">
        <v>29</v>
      </c>
      <c r="P145" s="55" t="s">
        <v>514</v>
      </c>
      <c r="Q145" s="57" t="s">
        <v>515</v>
      </c>
      <c r="R145" s="61">
        <v>0.1</v>
      </c>
      <c r="S145" s="61">
        <v>0.1</v>
      </c>
      <c r="T145" s="61">
        <v>0.02</v>
      </c>
      <c r="U145" s="61">
        <v>0</v>
      </c>
      <c r="V145" s="55">
        <v>1</v>
      </c>
      <c r="W145" s="53" t="s">
        <v>247</v>
      </c>
      <c r="X145" s="36"/>
      <c r="Y145" s="36"/>
      <c r="Z145" s="36"/>
      <c r="AA145" s="36"/>
      <c r="AB145" s="36"/>
      <c r="AC145" s="36"/>
    </row>
    <row r="146" spans="1:29" ht="33.75" x14ac:dyDescent="0.2">
      <c r="A146" s="53" t="s">
        <v>116</v>
      </c>
      <c r="B146" s="55" t="s">
        <v>476</v>
      </c>
      <c r="C146" s="55" t="s">
        <v>477</v>
      </c>
      <c r="D146" s="55" t="s">
        <v>88</v>
      </c>
      <c r="E146" s="55" t="s">
        <v>478</v>
      </c>
      <c r="F146" s="55">
        <v>0</v>
      </c>
      <c r="G146" s="55">
        <v>0</v>
      </c>
      <c r="H146" s="55">
        <v>0</v>
      </c>
      <c r="I146" s="55">
        <v>0</v>
      </c>
      <c r="J146" s="55">
        <v>0</v>
      </c>
      <c r="K146" s="55" t="s">
        <v>90</v>
      </c>
      <c r="L146" s="55" t="s">
        <v>30</v>
      </c>
      <c r="M146" s="57" t="s">
        <v>516</v>
      </c>
      <c r="N146" s="57" t="s">
        <v>517</v>
      </c>
      <c r="O146" s="55" t="s">
        <v>30</v>
      </c>
      <c r="P146" s="55" t="s">
        <v>514</v>
      </c>
      <c r="Q146" s="57" t="s">
        <v>516</v>
      </c>
      <c r="R146" s="61">
        <v>0.05</v>
      </c>
      <c r="S146" s="61">
        <v>0.05</v>
      </c>
      <c r="T146" s="61">
        <v>0.02</v>
      </c>
      <c r="U146" s="61">
        <v>0</v>
      </c>
      <c r="V146" s="55">
        <v>1</v>
      </c>
      <c r="W146" s="53" t="s">
        <v>247</v>
      </c>
      <c r="X146" s="36"/>
      <c r="Y146" s="36"/>
      <c r="Z146" s="36"/>
      <c r="AA146" s="36"/>
      <c r="AB146" s="36"/>
      <c r="AC146" s="36"/>
    </row>
    <row r="147" spans="1:29" ht="33.75" x14ac:dyDescent="0.2">
      <c r="A147" s="53" t="s">
        <v>116</v>
      </c>
      <c r="B147" s="55" t="s">
        <v>476</v>
      </c>
      <c r="C147" s="55" t="s">
        <v>477</v>
      </c>
      <c r="D147" s="55" t="s">
        <v>88</v>
      </c>
      <c r="E147" s="55" t="s">
        <v>478</v>
      </c>
      <c r="F147" s="55">
        <v>1200</v>
      </c>
      <c r="G147" s="55">
        <v>1200</v>
      </c>
      <c r="H147" s="55">
        <v>0</v>
      </c>
      <c r="I147" s="55">
        <v>0</v>
      </c>
      <c r="J147" s="55">
        <v>0</v>
      </c>
      <c r="K147" s="55" t="s">
        <v>90</v>
      </c>
      <c r="L147" s="55" t="s">
        <v>30</v>
      </c>
      <c r="M147" s="57" t="s">
        <v>518</v>
      </c>
      <c r="N147" s="57" t="s">
        <v>519</v>
      </c>
      <c r="O147" s="55" t="s">
        <v>30</v>
      </c>
      <c r="P147" s="55" t="s">
        <v>514</v>
      </c>
      <c r="Q147" s="57" t="s">
        <v>518</v>
      </c>
      <c r="R147" s="61">
        <v>0.05</v>
      </c>
      <c r="S147" s="61">
        <v>0.05</v>
      </c>
      <c r="T147" s="61">
        <v>0.02</v>
      </c>
      <c r="U147" s="61">
        <v>0</v>
      </c>
      <c r="V147" s="55">
        <v>1</v>
      </c>
      <c r="W147" s="53" t="s">
        <v>247</v>
      </c>
      <c r="X147" s="36"/>
      <c r="Y147" s="36"/>
      <c r="Z147" s="36"/>
      <c r="AA147" s="36"/>
      <c r="AB147" s="36"/>
      <c r="AC147" s="36"/>
    </row>
    <row r="148" spans="1:29" ht="33.75" x14ac:dyDescent="0.2">
      <c r="A148" s="53" t="s">
        <v>116</v>
      </c>
      <c r="B148" s="55" t="s">
        <v>503</v>
      </c>
      <c r="C148" s="55" t="s">
        <v>504</v>
      </c>
      <c r="D148" s="55" t="s">
        <v>88</v>
      </c>
      <c r="E148" s="55" t="s">
        <v>505</v>
      </c>
      <c r="F148" s="55">
        <v>10561099.74</v>
      </c>
      <c r="G148" s="55">
        <v>0</v>
      </c>
      <c r="H148" s="55">
        <v>0</v>
      </c>
      <c r="I148" s="55">
        <v>0</v>
      </c>
      <c r="J148" s="55">
        <v>0</v>
      </c>
      <c r="K148" s="55" t="s">
        <v>90</v>
      </c>
      <c r="L148" s="72" t="s">
        <v>27</v>
      </c>
      <c r="M148" s="57" t="s">
        <v>520</v>
      </c>
      <c r="N148" s="57" t="s">
        <v>521</v>
      </c>
      <c r="O148" s="55" t="s">
        <v>30</v>
      </c>
      <c r="P148" s="55" t="s">
        <v>514</v>
      </c>
      <c r="Q148" s="57" t="s">
        <v>520</v>
      </c>
      <c r="R148" s="73">
        <v>0.1</v>
      </c>
      <c r="S148" s="73">
        <v>0.1</v>
      </c>
      <c r="T148" s="61">
        <v>0.04</v>
      </c>
      <c r="U148" s="55">
        <v>0</v>
      </c>
      <c r="V148" s="55">
        <v>1</v>
      </c>
      <c r="W148" s="53" t="s">
        <v>274</v>
      </c>
      <c r="X148" s="36"/>
      <c r="Y148" s="36"/>
      <c r="Z148" s="36"/>
      <c r="AA148" s="36"/>
      <c r="AB148" s="36"/>
      <c r="AC148" s="36"/>
    </row>
    <row r="149" spans="1:29" ht="45" x14ac:dyDescent="0.2">
      <c r="A149" s="53" t="s">
        <v>116</v>
      </c>
      <c r="B149" s="55" t="s">
        <v>503</v>
      </c>
      <c r="C149" s="55" t="s">
        <v>504</v>
      </c>
      <c r="D149" s="55" t="s">
        <v>88</v>
      </c>
      <c r="E149" s="55" t="s">
        <v>505</v>
      </c>
      <c r="F149" s="55">
        <f>+F148</f>
        <v>10561099.74</v>
      </c>
      <c r="G149" s="55">
        <v>0</v>
      </c>
      <c r="H149" s="55">
        <v>0</v>
      </c>
      <c r="I149" s="55">
        <v>0</v>
      </c>
      <c r="J149" s="55">
        <v>0</v>
      </c>
      <c r="K149" s="55" t="s">
        <v>90</v>
      </c>
      <c r="L149" s="74" t="s">
        <v>28</v>
      </c>
      <c r="M149" s="57" t="s">
        <v>522</v>
      </c>
      <c r="N149" s="57" t="s">
        <v>523</v>
      </c>
      <c r="O149" s="55" t="s">
        <v>29</v>
      </c>
      <c r="P149" s="55" t="s">
        <v>514</v>
      </c>
      <c r="Q149" s="57" t="s">
        <v>524</v>
      </c>
      <c r="R149" s="73">
        <v>0.1</v>
      </c>
      <c r="S149" s="73">
        <v>0.1</v>
      </c>
      <c r="T149" s="61">
        <v>0.05</v>
      </c>
      <c r="U149" s="55">
        <v>0</v>
      </c>
      <c r="V149" s="55">
        <v>1</v>
      </c>
      <c r="W149" s="53" t="s">
        <v>274</v>
      </c>
      <c r="X149" s="36"/>
      <c r="Y149" s="36"/>
      <c r="Z149" s="36"/>
      <c r="AA149" s="36"/>
      <c r="AB149" s="36"/>
      <c r="AC149" s="36"/>
    </row>
    <row r="150" spans="1:29" ht="33.75" x14ac:dyDescent="0.2">
      <c r="A150" s="53" t="s">
        <v>116</v>
      </c>
      <c r="B150" s="55" t="s">
        <v>503</v>
      </c>
      <c r="C150" s="55" t="s">
        <v>504</v>
      </c>
      <c r="D150" s="55" t="s">
        <v>88</v>
      </c>
      <c r="E150" s="55" t="s">
        <v>505</v>
      </c>
      <c r="F150" s="55">
        <v>0</v>
      </c>
      <c r="G150" s="55">
        <v>0</v>
      </c>
      <c r="H150" s="55">
        <v>0</v>
      </c>
      <c r="I150" s="55">
        <v>0</v>
      </c>
      <c r="J150" s="55">
        <v>0</v>
      </c>
      <c r="K150" s="55" t="s">
        <v>90</v>
      </c>
      <c r="L150" s="72" t="s">
        <v>590</v>
      </c>
      <c r="M150" s="57" t="s">
        <v>525</v>
      </c>
      <c r="N150" s="57" t="s">
        <v>526</v>
      </c>
      <c r="O150" s="55" t="s">
        <v>30</v>
      </c>
      <c r="P150" s="55" t="s">
        <v>514</v>
      </c>
      <c r="Q150" s="57" t="s">
        <v>525</v>
      </c>
      <c r="R150" s="75">
        <v>0.05</v>
      </c>
      <c r="S150" s="75">
        <v>0.05</v>
      </c>
      <c r="T150" s="61">
        <v>0.02</v>
      </c>
      <c r="U150" s="55">
        <v>0</v>
      </c>
      <c r="V150" s="55">
        <v>1</v>
      </c>
      <c r="W150" s="53" t="s">
        <v>274</v>
      </c>
      <c r="X150" s="36"/>
      <c r="Y150" s="36"/>
      <c r="Z150" s="36"/>
      <c r="AA150" s="36"/>
      <c r="AB150" s="36"/>
      <c r="AC150" s="36"/>
    </row>
    <row r="151" spans="1:29" ht="33.75" x14ac:dyDescent="0.2">
      <c r="A151" s="53" t="s">
        <v>116</v>
      </c>
      <c r="B151" s="55" t="s">
        <v>503</v>
      </c>
      <c r="C151" s="55" t="s">
        <v>504</v>
      </c>
      <c r="D151" s="55" t="s">
        <v>88</v>
      </c>
      <c r="E151" s="55" t="s">
        <v>505</v>
      </c>
      <c r="F151" s="55">
        <v>0</v>
      </c>
      <c r="G151" s="55">
        <v>0</v>
      </c>
      <c r="H151" s="55">
        <v>0</v>
      </c>
      <c r="I151" s="55">
        <v>0</v>
      </c>
      <c r="J151" s="55">
        <v>0</v>
      </c>
      <c r="K151" s="55" t="s">
        <v>90</v>
      </c>
      <c r="L151" s="72" t="s">
        <v>591</v>
      </c>
      <c r="M151" s="57" t="s">
        <v>527</v>
      </c>
      <c r="N151" s="57" t="s">
        <v>528</v>
      </c>
      <c r="O151" s="55" t="s">
        <v>30</v>
      </c>
      <c r="P151" s="55" t="s">
        <v>514</v>
      </c>
      <c r="Q151" s="57" t="s">
        <v>527</v>
      </c>
      <c r="R151" s="73">
        <v>0.05</v>
      </c>
      <c r="S151" s="73">
        <v>0.05</v>
      </c>
      <c r="T151" s="61">
        <v>0.03</v>
      </c>
      <c r="U151" s="55">
        <v>0</v>
      </c>
      <c r="V151" s="55">
        <v>1</v>
      </c>
      <c r="W151" s="53" t="s">
        <v>274</v>
      </c>
      <c r="X151" s="36"/>
      <c r="Y151" s="36"/>
      <c r="Z151" s="36"/>
      <c r="AA151" s="36"/>
      <c r="AB151" s="36"/>
      <c r="AC151" s="36"/>
    </row>
    <row r="152" spans="1:29" ht="33.75" x14ac:dyDescent="0.2">
      <c r="A152" s="53" t="s">
        <v>116</v>
      </c>
      <c r="B152" s="55" t="s">
        <v>503</v>
      </c>
      <c r="C152" s="55" t="s">
        <v>504</v>
      </c>
      <c r="D152" s="55" t="s">
        <v>88</v>
      </c>
      <c r="E152" s="55" t="s">
        <v>505</v>
      </c>
      <c r="F152" s="55">
        <v>0</v>
      </c>
      <c r="G152" s="55">
        <v>0</v>
      </c>
      <c r="H152" s="55">
        <v>0</v>
      </c>
      <c r="I152" s="55">
        <v>0</v>
      </c>
      <c r="J152" s="55">
        <v>0</v>
      </c>
      <c r="K152" s="55" t="s">
        <v>90</v>
      </c>
      <c r="L152" s="72" t="s">
        <v>592</v>
      </c>
      <c r="M152" s="57" t="s">
        <v>529</v>
      </c>
      <c r="N152" s="57" t="s">
        <v>530</v>
      </c>
      <c r="O152" s="55" t="s">
        <v>30</v>
      </c>
      <c r="P152" s="55" t="s">
        <v>514</v>
      </c>
      <c r="Q152" s="57" t="s">
        <v>529</v>
      </c>
      <c r="R152" s="73">
        <v>0.1</v>
      </c>
      <c r="S152" s="73">
        <v>0.1</v>
      </c>
      <c r="T152" s="61">
        <v>0.03</v>
      </c>
      <c r="U152" s="55">
        <v>0</v>
      </c>
      <c r="V152" s="55">
        <v>1</v>
      </c>
      <c r="W152" s="53" t="s">
        <v>274</v>
      </c>
      <c r="X152" s="36"/>
      <c r="Y152" s="36"/>
      <c r="Z152" s="36"/>
      <c r="AA152" s="36"/>
      <c r="AB152" s="36"/>
      <c r="AC152" s="36"/>
    </row>
    <row r="153" spans="1:29" x14ac:dyDescent="0.2">
      <c r="A153" s="53"/>
      <c r="B153" s="55"/>
      <c r="C153" s="55"/>
      <c r="D153" s="55"/>
      <c r="E153" s="55"/>
      <c r="F153" s="55"/>
      <c r="G153" s="55"/>
      <c r="H153" s="55"/>
      <c r="I153" s="55"/>
      <c r="J153" s="55"/>
      <c r="K153" s="55" t="s">
        <v>90</v>
      </c>
      <c r="L153" s="72" t="s">
        <v>618</v>
      </c>
      <c r="M153" s="57"/>
      <c r="N153" s="57"/>
      <c r="O153" s="55"/>
      <c r="P153" s="55"/>
      <c r="Q153" s="57"/>
      <c r="R153" s="73">
        <v>0.05</v>
      </c>
      <c r="S153" s="73">
        <v>0.05</v>
      </c>
      <c r="T153" s="61">
        <v>0.02</v>
      </c>
      <c r="U153" s="55"/>
      <c r="V153" s="55"/>
      <c r="W153" s="53" t="s">
        <v>274</v>
      </c>
      <c r="X153" s="36"/>
      <c r="Y153" s="36"/>
      <c r="Z153" s="36"/>
      <c r="AA153" s="36"/>
      <c r="AB153" s="36"/>
      <c r="AC153" s="36"/>
    </row>
    <row r="154" spans="1:29" x14ac:dyDescent="0.2">
      <c r="A154" s="53" t="s">
        <v>116</v>
      </c>
      <c r="B154" s="55" t="s">
        <v>503</v>
      </c>
      <c r="C154" s="55" t="s">
        <v>504</v>
      </c>
      <c r="D154" s="55" t="s">
        <v>88</v>
      </c>
      <c r="E154" s="55" t="s">
        <v>505</v>
      </c>
      <c r="F154" s="55">
        <v>0</v>
      </c>
      <c r="G154" s="55">
        <v>0</v>
      </c>
      <c r="H154" s="55">
        <v>0</v>
      </c>
      <c r="I154" s="55">
        <v>0</v>
      </c>
      <c r="J154" s="55">
        <v>0</v>
      </c>
      <c r="K154" s="55" t="s">
        <v>90</v>
      </c>
      <c r="L154" s="72" t="s">
        <v>593</v>
      </c>
      <c r="M154" s="55" t="s">
        <v>531</v>
      </c>
      <c r="N154" s="55" t="s">
        <v>532</v>
      </c>
      <c r="O154" s="55" t="s">
        <v>27</v>
      </c>
      <c r="P154" s="55" t="s">
        <v>533</v>
      </c>
      <c r="Q154" s="55" t="s">
        <v>534</v>
      </c>
      <c r="R154" s="73">
        <v>0.05</v>
      </c>
      <c r="S154" s="73">
        <v>0.05</v>
      </c>
      <c r="T154" s="61">
        <v>0.03</v>
      </c>
      <c r="U154" s="55">
        <v>0</v>
      </c>
      <c r="V154" s="55">
        <v>1</v>
      </c>
      <c r="W154" s="53" t="s">
        <v>274</v>
      </c>
      <c r="X154" s="36"/>
      <c r="Y154" s="36"/>
      <c r="Z154" s="36"/>
      <c r="AA154" s="36"/>
      <c r="AB154" s="36"/>
      <c r="AC154" s="36"/>
    </row>
    <row r="155" spans="1:29" x14ac:dyDescent="0.2">
      <c r="A155" s="53" t="s">
        <v>116</v>
      </c>
      <c r="B155" s="55" t="s">
        <v>503</v>
      </c>
      <c r="C155" s="55" t="s">
        <v>504</v>
      </c>
      <c r="D155" s="55" t="s">
        <v>88</v>
      </c>
      <c r="E155" s="55" t="s">
        <v>505</v>
      </c>
      <c r="F155" s="59">
        <v>10561099.74</v>
      </c>
      <c r="G155" s="65">
        <f>+F155</f>
        <v>10561099.74</v>
      </c>
      <c r="H155" s="59">
        <v>8000000</v>
      </c>
      <c r="I155" s="59">
        <v>8000000</v>
      </c>
      <c r="J155" s="59">
        <v>8000000</v>
      </c>
      <c r="K155" s="55" t="s">
        <v>90</v>
      </c>
      <c r="L155" s="72" t="s">
        <v>591</v>
      </c>
      <c r="M155" s="55" t="s">
        <v>531</v>
      </c>
      <c r="N155" s="55" t="s">
        <v>532</v>
      </c>
      <c r="O155" s="55" t="s">
        <v>96</v>
      </c>
      <c r="P155" s="55" t="s">
        <v>533</v>
      </c>
      <c r="Q155" s="55" t="s">
        <v>531</v>
      </c>
      <c r="R155" s="73">
        <v>0.1</v>
      </c>
      <c r="S155" s="73">
        <v>0.1</v>
      </c>
      <c r="T155" s="61">
        <v>0.09</v>
      </c>
      <c r="U155" s="55">
        <v>0</v>
      </c>
      <c r="V155" s="55">
        <v>1</v>
      </c>
      <c r="W155" s="53" t="s">
        <v>274</v>
      </c>
      <c r="X155" s="36"/>
      <c r="Y155" s="36"/>
      <c r="Z155" s="36"/>
      <c r="AA155" s="36"/>
      <c r="AB155" s="36"/>
      <c r="AC155" s="36"/>
    </row>
    <row r="156" spans="1:29" x14ac:dyDescent="0.2">
      <c r="A156" s="53"/>
      <c r="B156" s="55"/>
      <c r="C156" s="55" t="s">
        <v>504</v>
      </c>
      <c r="D156" s="55" t="s">
        <v>88</v>
      </c>
      <c r="E156" s="55" t="s">
        <v>505</v>
      </c>
      <c r="F156" s="55">
        <v>0</v>
      </c>
      <c r="G156" s="55">
        <v>0</v>
      </c>
      <c r="H156" s="55">
        <v>0</v>
      </c>
      <c r="I156" s="55">
        <v>0</v>
      </c>
      <c r="J156" s="55">
        <v>0</v>
      </c>
      <c r="K156" s="55" t="s">
        <v>90</v>
      </c>
      <c r="L156" s="72" t="s">
        <v>592</v>
      </c>
      <c r="M156" s="55"/>
      <c r="N156" s="55"/>
      <c r="O156" s="55"/>
      <c r="P156" s="55"/>
      <c r="Q156" s="55"/>
      <c r="R156" s="73">
        <v>0.08</v>
      </c>
      <c r="S156" s="73">
        <v>0.08</v>
      </c>
      <c r="T156" s="61">
        <v>0.04</v>
      </c>
      <c r="U156" s="55"/>
      <c r="V156" s="55"/>
      <c r="W156" s="53" t="s">
        <v>274</v>
      </c>
      <c r="X156" s="36"/>
      <c r="Y156" s="36"/>
      <c r="Z156" s="36"/>
      <c r="AA156" s="36"/>
      <c r="AB156" s="36"/>
      <c r="AC156" s="36"/>
    </row>
    <row r="157" spans="1:29" x14ac:dyDescent="0.2">
      <c r="A157" s="53"/>
      <c r="B157" s="55"/>
      <c r="C157" s="55" t="s">
        <v>504</v>
      </c>
      <c r="D157" s="55" t="s">
        <v>88</v>
      </c>
      <c r="E157" s="55" t="s">
        <v>505</v>
      </c>
      <c r="F157" s="55">
        <v>0</v>
      </c>
      <c r="G157" s="55">
        <v>0</v>
      </c>
      <c r="H157" s="55">
        <v>0</v>
      </c>
      <c r="I157" s="55">
        <v>0</v>
      </c>
      <c r="J157" s="55">
        <v>0</v>
      </c>
      <c r="K157" s="55" t="s">
        <v>90</v>
      </c>
      <c r="L157" s="72" t="s">
        <v>618</v>
      </c>
      <c r="M157" s="55"/>
      <c r="N157" s="55"/>
      <c r="O157" s="55"/>
      <c r="P157" s="55"/>
      <c r="Q157" s="55"/>
      <c r="R157" s="73">
        <v>0.08</v>
      </c>
      <c r="S157" s="73">
        <v>0.08</v>
      </c>
      <c r="T157" s="61">
        <v>0.04</v>
      </c>
      <c r="U157" s="55"/>
      <c r="V157" s="55"/>
      <c r="W157" s="53" t="s">
        <v>274</v>
      </c>
      <c r="X157" s="36"/>
      <c r="Y157" s="36"/>
      <c r="Z157" s="36"/>
      <c r="AA157" s="36"/>
      <c r="AB157" s="36"/>
      <c r="AC157" s="36"/>
    </row>
    <row r="158" spans="1:29" x14ac:dyDescent="0.2">
      <c r="A158" s="53" t="s">
        <v>116</v>
      </c>
      <c r="B158" s="55" t="s">
        <v>503</v>
      </c>
      <c r="C158" s="55" t="s">
        <v>504</v>
      </c>
      <c r="D158" s="55" t="s">
        <v>88</v>
      </c>
      <c r="E158" s="55" t="s">
        <v>505</v>
      </c>
      <c r="F158" s="55">
        <v>0</v>
      </c>
      <c r="G158" s="55">
        <v>0</v>
      </c>
      <c r="H158" s="55">
        <v>0</v>
      </c>
      <c r="I158" s="55">
        <v>0</v>
      </c>
      <c r="J158" s="55">
        <v>0</v>
      </c>
      <c r="K158" s="55" t="s">
        <v>90</v>
      </c>
      <c r="L158" s="72" t="s">
        <v>607</v>
      </c>
      <c r="M158" s="55" t="s">
        <v>535</v>
      </c>
      <c r="N158" s="55" t="s">
        <v>532</v>
      </c>
      <c r="O158" s="55" t="s">
        <v>29</v>
      </c>
      <c r="P158" s="55" t="s">
        <v>533</v>
      </c>
      <c r="Q158" s="55" t="s">
        <v>536</v>
      </c>
      <c r="R158" s="73">
        <v>0.08</v>
      </c>
      <c r="S158" s="73">
        <v>0.08</v>
      </c>
      <c r="T158" s="61">
        <v>0.05</v>
      </c>
      <c r="U158" s="55">
        <v>0</v>
      </c>
      <c r="V158" s="55">
        <v>1</v>
      </c>
      <c r="W158" s="53" t="s">
        <v>274</v>
      </c>
      <c r="X158" s="36"/>
      <c r="Y158" s="36"/>
      <c r="Z158" s="36"/>
      <c r="AA158" s="36"/>
      <c r="AB158" s="36"/>
      <c r="AC158" s="36"/>
    </row>
    <row r="159" spans="1:29" x14ac:dyDescent="0.2">
      <c r="A159" s="53" t="s">
        <v>116</v>
      </c>
      <c r="B159" s="55" t="s">
        <v>503</v>
      </c>
      <c r="C159" s="55" t="s">
        <v>504</v>
      </c>
      <c r="D159" s="55" t="s">
        <v>88</v>
      </c>
      <c r="E159" s="55" t="s">
        <v>505</v>
      </c>
      <c r="F159" s="55">
        <v>0</v>
      </c>
      <c r="G159" s="55">
        <v>0</v>
      </c>
      <c r="H159" s="55">
        <v>0</v>
      </c>
      <c r="I159" s="55">
        <v>0</v>
      </c>
      <c r="J159" s="55">
        <v>0</v>
      </c>
      <c r="K159" s="55" t="s">
        <v>90</v>
      </c>
      <c r="L159" s="72" t="s">
        <v>591</v>
      </c>
      <c r="M159" s="55" t="s">
        <v>537</v>
      </c>
      <c r="N159" s="55" t="s">
        <v>538</v>
      </c>
      <c r="O159" s="55" t="s">
        <v>30</v>
      </c>
      <c r="P159" s="55" t="s">
        <v>539</v>
      </c>
      <c r="Q159" s="55" t="s">
        <v>540</v>
      </c>
      <c r="R159" s="73">
        <v>0.1</v>
      </c>
      <c r="S159" s="73">
        <v>0.1</v>
      </c>
      <c r="T159" s="61">
        <v>0</v>
      </c>
      <c r="U159" s="55">
        <v>0</v>
      </c>
      <c r="V159" s="55">
        <v>1</v>
      </c>
      <c r="W159" s="53" t="s">
        <v>274</v>
      </c>
      <c r="X159" s="36"/>
      <c r="Y159" s="36"/>
      <c r="Z159" s="36"/>
      <c r="AA159" s="36"/>
      <c r="AB159" s="36"/>
      <c r="AC159" s="36"/>
    </row>
    <row r="160" spans="1:29" x14ac:dyDescent="0.2">
      <c r="A160" s="53" t="s">
        <v>116</v>
      </c>
      <c r="B160" s="55" t="s">
        <v>503</v>
      </c>
      <c r="C160" s="55" t="s">
        <v>504</v>
      </c>
      <c r="D160" s="55" t="s">
        <v>88</v>
      </c>
      <c r="E160" s="55" t="s">
        <v>505</v>
      </c>
      <c r="F160" s="55">
        <v>0</v>
      </c>
      <c r="G160" s="55">
        <v>0</v>
      </c>
      <c r="H160" s="55">
        <v>0</v>
      </c>
      <c r="I160" s="55">
        <v>0</v>
      </c>
      <c r="J160" s="55">
        <v>0</v>
      </c>
      <c r="K160" s="55" t="s">
        <v>90</v>
      </c>
      <c r="L160" s="72" t="s">
        <v>592</v>
      </c>
      <c r="M160" s="55" t="s">
        <v>541</v>
      </c>
      <c r="N160" s="55" t="s">
        <v>541</v>
      </c>
      <c r="O160" s="55" t="s">
        <v>30</v>
      </c>
      <c r="P160" s="55" t="s">
        <v>540</v>
      </c>
      <c r="Q160" s="55"/>
      <c r="R160" s="73">
        <v>0.1</v>
      </c>
      <c r="S160" s="73">
        <v>0.1</v>
      </c>
      <c r="T160" s="61">
        <v>0.05</v>
      </c>
      <c r="U160" s="55">
        <v>0</v>
      </c>
      <c r="V160" s="55">
        <v>1</v>
      </c>
      <c r="W160" s="53" t="s">
        <v>274</v>
      </c>
      <c r="X160" s="36"/>
      <c r="Y160" s="36"/>
      <c r="Z160" s="36"/>
      <c r="AA160" s="36"/>
      <c r="AB160" s="36"/>
      <c r="AC160" s="36"/>
    </row>
    <row r="161" spans="1:29" x14ac:dyDescent="0.2">
      <c r="A161" s="53"/>
      <c r="B161" s="55"/>
      <c r="C161" s="55" t="s">
        <v>504</v>
      </c>
      <c r="D161" s="55" t="s">
        <v>88</v>
      </c>
      <c r="E161" s="55" t="s">
        <v>505</v>
      </c>
      <c r="F161" s="55">
        <v>0</v>
      </c>
      <c r="G161" s="55">
        <v>0</v>
      </c>
      <c r="H161" s="55">
        <v>0</v>
      </c>
      <c r="I161" s="55">
        <v>0</v>
      </c>
      <c r="J161" s="55">
        <v>0</v>
      </c>
      <c r="K161" s="55" t="s">
        <v>90</v>
      </c>
      <c r="L161" s="72" t="s">
        <v>618</v>
      </c>
      <c r="M161" s="55"/>
      <c r="N161" s="55"/>
      <c r="O161" s="55"/>
      <c r="P161" s="55"/>
      <c r="Q161" s="55"/>
      <c r="R161" s="73">
        <v>0.03</v>
      </c>
      <c r="S161" s="73">
        <v>0.03</v>
      </c>
      <c r="T161" s="61">
        <v>0.02</v>
      </c>
      <c r="U161" s="55"/>
      <c r="V161" s="55"/>
      <c r="W161" s="53" t="s">
        <v>274</v>
      </c>
      <c r="X161" s="36"/>
      <c r="Y161" s="36"/>
      <c r="Z161" s="36"/>
      <c r="AA161" s="36"/>
      <c r="AB161" s="36"/>
      <c r="AC161" s="36"/>
    </row>
    <row r="162" spans="1:29" ht="22.5" x14ac:dyDescent="0.2">
      <c r="A162" s="53" t="s">
        <v>116</v>
      </c>
      <c r="B162" s="55" t="s">
        <v>542</v>
      </c>
      <c r="C162" s="55" t="s">
        <v>543</v>
      </c>
      <c r="D162" s="55" t="s">
        <v>88</v>
      </c>
      <c r="E162" s="55" t="s">
        <v>544</v>
      </c>
      <c r="F162" s="55">
        <v>0</v>
      </c>
      <c r="G162" s="55">
        <v>0</v>
      </c>
      <c r="H162" s="55">
        <v>0</v>
      </c>
      <c r="I162" s="55">
        <v>0</v>
      </c>
      <c r="J162" s="55">
        <v>0</v>
      </c>
      <c r="K162" s="55" t="s">
        <v>90</v>
      </c>
      <c r="L162" s="55" t="s">
        <v>27</v>
      </c>
      <c r="M162" s="55" t="s">
        <v>545</v>
      </c>
      <c r="N162" s="76" t="s">
        <v>594</v>
      </c>
      <c r="O162" s="55" t="s">
        <v>27</v>
      </c>
      <c r="P162" s="76" t="s">
        <v>594</v>
      </c>
      <c r="Q162" s="76" t="s">
        <v>594</v>
      </c>
      <c r="R162" s="61">
        <v>0.9</v>
      </c>
      <c r="S162" s="61">
        <v>0.9</v>
      </c>
      <c r="T162" s="61">
        <v>0.65</v>
      </c>
      <c r="U162" s="55">
        <v>0</v>
      </c>
      <c r="V162" s="55">
        <v>1</v>
      </c>
      <c r="W162" s="53" t="s">
        <v>274</v>
      </c>
      <c r="X162" s="36"/>
      <c r="Y162" s="36"/>
      <c r="Z162" s="36"/>
      <c r="AA162" s="36"/>
      <c r="AB162" s="36"/>
      <c r="AC162" s="36"/>
    </row>
    <row r="163" spans="1:29" ht="45" x14ac:dyDescent="0.2">
      <c r="A163" s="53" t="s">
        <v>116</v>
      </c>
      <c r="B163" s="55" t="s">
        <v>542</v>
      </c>
      <c r="C163" s="55" t="s">
        <v>543</v>
      </c>
      <c r="D163" s="55" t="s">
        <v>88</v>
      </c>
      <c r="E163" s="55" t="s">
        <v>544</v>
      </c>
      <c r="F163" s="55">
        <v>0</v>
      </c>
      <c r="G163" s="55">
        <v>0</v>
      </c>
      <c r="H163" s="55">
        <v>0</v>
      </c>
      <c r="I163" s="55">
        <v>0</v>
      </c>
      <c r="J163" s="55">
        <v>0</v>
      </c>
      <c r="K163" s="55" t="s">
        <v>90</v>
      </c>
      <c r="L163" s="55" t="s">
        <v>96</v>
      </c>
      <c r="M163" s="71" t="s">
        <v>545</v>
      </c>
      <c r="N163" s="71" t="s">
        <v>595</v>
      </c>
      <c r="O163" s="55" t="s">
        <v>96</v>
      </c>
      <c r="P163" s="71" t="s">
        <v>595</v>
      </c>
      <c r="Q163" s="71" t="s">
        <v>595</v>
      </c>
      <c r="R163" s="61">
        <v>0.9</v>
      </c>
      <c r="S163" s="61">
        <v>0.9</v>
      </c>
      <c r="T163" s="61">
        <v>0.7</v>
      </c>
      <c r="U163" s="34">
        <v>0</v>
      </c>
      <c r="V163" s="34">
        <v>1</v>
      </c>
      <c r="W163" s="53" t="s">
        <v>274</v>
      </c>
      <c r="X163" s="36"/>
      <c r="Y163" s="36"/>
      <c r="Z163" s="36"/>
      <c r="AA163" s="36"/>
      <c r="AB163" s="36"/>
      <c r="AC163" s="36"/>
    </row>
    <row r="164" spans="1:29" ht="45" x14ac:dyDescent="0.2">
      <c r="A164" s="53" t="s">
        <v>116</v>
      </c>
      <c r="B164" s="55" t="s">
        <v>542</v>
      </c>
      <c r="C164" s="55" t="s">
        <v>543</v>
      </c>
      <c r="D164" s="55" t="s">
        <v>88</v>
      </c>
      <c r="E164" s="55" t="s">
        <v>544</v>
      </c>
      <c r="F164" s="55">
        <v>0</v>
      </c>
      <c r="G164" s="55">
        <v>0</v>
      </c>
      <c r="H164" s="55">
        <v>0</v>
      </c>
      <c r="I164" s="55">
        <v>0</v>
      </c>
      <c r="J164" s="55">
        <v>0</v>
      </c>
      <c r="K164" s="55" t="s">
        <v>90</v>
      </c>
      <c r="L164" s="55" t="s">
        <v>596</v>
      </c>
      <c r="M164" s="71" t="s">
        <v>597</v>
      </c>
      <c r="N164" s="71" t="s">
        <v>598</v>
      </c>
      <c r="O164" s="55" t="s">
        <v>596</v>
      </c>
      <c r="P164" s="71" t="s">
        <v>598</v>
      </c>
      <c r="Q164" s="71" t="s">
        <v>598</v>
      </c>
      <c r="R164" s="61">
        <v>0.9</v>
      </c>
      <c r="S164" s="61">
        <v>0.9</v>
      </c>
      <c r="T164" s="61">
        <v>0.7</v>
      </c>
      <c r="U164" s="55">
        <v>0</v>
      </c>
      <c r="V164" s="55">
        <v>1</v>
      </c>
      <c r="W164" s="53" t="s">
        <v>274</v>
      </c>
      <c r="X164" s="36"/>
      <c r="Y164" s="36"/>
      <c r="Z164" s="36"/>
      <c r="AA164" s="36"/>
      <c r="AB164" s="36"/>
      <c r="AC164" s="36"/>
    </row>
    <row r="165" spans="1:29" ht="45" x14ac:dyDescent="0.2">
      <c r="A165" s="53" t="s">
        <v>116</v>
      </c>
      <c r="B165" s="55" t="s">
        <v>542</v>
      </c>
      <c r="C165" s="55" t="s">
        <v>543</v>
      </c>
      <c r="D165" s="55" t="s">
        <v>88</v>
      </c>
      <c r="E165" s="55" t="s">
        <v>544</v>
      </c>
      <c r="F165" s="55">
        <v>0</v>
      </c>
      <c r="G165" s="55">
        <v>0</v>
      </c>
      <c r="H165" s="55">
        <v>0</v>
      </c>
      <c r="I165" s="55">
        <v>0</v>
      </c>
      <c r="J165" s="55">
        <v>0</v>
      </c>
      <c r="K165" s="55" t="s">
        <v>90</v>
      </c>
      <c r="L165" s="55" t="s">
        <v>599</v>
      </c>
      <c r="M165" s="71" t="s">
        <v>600</v>
      </c>
      <c r="N165" s="71" t="s">
        <v>601</v>
      </c>
      <c r="O165" s="55" t="s">
        <v>599</v>
      </c>
      <c r="P165" s="71" t="s">
        <v>601</v>
      </c>
      <c r="Q165" s="71" t="s">
        <v>601</v>
      </c>
      <c r="R165" s="61">
        <v>0.9</v>
      </c>
      <c r="S165" s="61">
        <v>0.9</v>
      </c>
      <c r="T165" s="61">
        <v>0.45</v>
      </c>
      <c r="U165" s="34">
        <v>0</v>
      </c>
      <c r="V165" s="34">
        <v>1</v>
      </c>
      <c r="W165" s="53" t="s">
        <v>274</v>
      </c>
      <c r="X165" s="36"/>
      <c r="Y165" s="36"/>
      <c r="Z165" s="36"/>
      <c r="AA165" s="36"/>
      <c r="AB165" s="36"/>
      <c r="AC165" s="36"/>
    </row>
    <row r="166" spans="1:29" ht="33.75" x14ac:dyDescent="0.2">
      <c r="A166" s="53" t="s">
        <v>116</v>
      </c>
      <c r="B166" s="55" t="s">
        <v>542</v>
      </c>
      <c r="C166" s="55" t="s">
        <v>543</v>
      </c>
      <c r="D166" s="55" t="s">
        <v>88</v>
      </c>
      <c r="E166" s="55" t="s">
        <v>544</v>
      </c>
      <c r="F166" s="55">
        <v>0</v>
      </c>
      <c r="G166" s="55">
        <v>0</v>
      </c>
      <c r="H166" s="55">
        <v>0</v>
      </c>
      <c r="I166" s="55">
        <v>0</v>
      </c>
      <c r="J166" s="55">
        <v>0</v>
      </c>
      <c r="K166" s="55" t="s">
        <v>90</v>
      </c>
      <c r="L166" s="55" t="s">
        <v>599</v>
      </c>
      <c r="M166" s="71" t="s">
        <v>602</v>
      </c>
      <c r="N166" s="71" t="s">
        <v>603</v>
      </c>
      <c r="O166" s="55" t="s">
        <v>599</v>
      </c>
      <c r="P166" s="71" t="s">
        <v>603</v>
      </c>
      <c r="Q166" s="71" t="s">
        <v>603</v>
      </c>
      <c r="R166" s="61">
        <v>0.9</v>
      </c>
      <c r="S166" s="61">
        <v>0.9</v>
      </c>
      <c r="T166" s="55">
        <v>80</v>
      </c>
      <c r="U166" s="55">
        <v>0</v>
      </c>
      <c r="V166" s="55">
        <v>1</v>
      </c>
      <c r="W166" s="53" t="s">
        <v>274</v>
      </c>
      <c r="X166" s="36"/>
      <c r="Y166" s="36"/>
      <c r="Z166" s="36"/>
      <c r="AA166" s="36"/>
      <c r="AB166" s="36"/>
      <c r="AC166" s="36"/>
    </row>
    <row r="167" spans="1:29" x14ac:dyDescent="0.2">
      <c r="A167" s="53" t="s">
        <v>546</v>
      </c>
      <c r="B167" s="55" t="s">
        <v>547</v>
      </c>
      <c r="C167" s="55" t="s">
        <v>548</v>
      </c>
      <c r="D167" s="55" t="s">
        <v>88</v>
      </c>
      <c r="E167" s="55" t="s">
        <v>549</v>
      </c>
      <c r="F167" s="55">
        <v>0</v>
      </c>
      <c r="G167" s="55">
        <v>0</v>
      </c>
      <c r="H167" s="55">
        <v>0</v>
      </c>
      <c r="I167" s="55">
        <v>0</v>
      </c>
      <c r="J167" s="55">
        <v>0</v>
      </c>
      <c r="K167" s="55" t="s">
        <v>90</v>
      </c>
      <c r="L167" s="55" t="s">
        <v>27</v>
      </c>
      <c r="M167" s="55" t="s">
        <v>550</v>
      </c>
      <c r="N167" s="55" t="s">
        <v>551</v>
      </c>
      <c r="O167" s="55" t="s">
        <v>27</v>
      </c>
      <c r="P167" s="55" t="s">
        <v>552</v>
      </c>
      <c r="Q167" s="55" t="s">
        <v>553</v>
      </c>
      <c r="R167" s="55">
        <v>1</v>
      </c>
      <c r="S167" s="55">
        <v>1</v>
      </c>
      <c r="T167" s="55">
        <v>0</v>
      </c>
      <c r="U167" s="55">
        <v>0</v>
      </c>
      <c r="V167" s="55">
        <v>1</v>
      </c>
      <c r="W167" s="53" t="s">
        <v>610</v>
      </c>
      <c r="X167" s="36"/>
      <c r="Y167" s="36"/>
      <c r="Z167" s="36"/>
      <c r="AA167" s="36"/>
      <c r="AB167" s="36"/>
      <c r="AC167" s="36"/>
    </row>
    <row r="168" spans="1:29" x14ac:dyDescent="0.2">
      <c r="A168" s="53" t="s">
        <v>546</v>
      </c>
      <c r="B168" s="55" t="s">
        <v>547</v>
      </c>
      <c r="C168" s="55" t="s">
        <v>548</v>
      </c>
      <c r="D168" s="55" t="s">
        <v>88</v>
      </c>
      <c r="E168" s="55" t="s">
        <v>549</v>
      </c>
      <c r="F168" s="55">
        <v>0</v>
      </c>
      <c r="G168" s="55">
        <v>0</v>
      </c>
      <c r="H168" s="55">
        <v>0</v>
      </c>
      <c r="I168" s="55">
        <v>0</v>
      </c>
      <c r="J168" s="55">
        <v>0</v>
      </c>
      <c r="K168" s="55" t="s">
        <v>90</v>
      </c>
      <c r="L168" s="55" t="s">
        <v>96</v>
      </c>
      <c r="M168" s="55"/>
      <c r="N168" s="55"/>
      <c r="O168" s="55" t="s">
        <v>96</v>
      </c>
      <c r="P168" s="55"/>
      <c r="Q168" s="55"/>
      <c r="R168" s="55">
        <v>5</v>
      </c>
      <c r="S168" s="55">
        <v>5</v>
      </c>
      <c r="T168" s="55">
        <v>0</v>
      </c>
      <c r="U168" s="55">
        <v>0</v>
      </c>
      <c r="V168" s="34">
        <v>1</v>
      </c>
      <c r="W168" s="53" t="s">
        <v>610</v>
      </c>
      <c r="X168" s="36"/>
      <c r="Y168" s="36"/>
      <c r="Z168" s="36"/>
      <c r="AA168" s="36"/>
      <c r="AB168" s="36"/>
      <c r="AC168" s="36"/>
    </row>
    <row r="169" spans="1:29" x14ac:dyDescent="0.2">
      <c r="A169" s="53" t="s">
        <v>546</v>
      </c>
      <c r="B169" s="55" t="s">
        <v>547</v>
      </c>
      <c r="C169" s="55" t="s">
        <v>548</v>
      </c>
      <c r="D169" s="55" t="s">
        <v>88</v>
      </c>
      <c r="E169" s="55" t="s">
        <v>549</v>
      </c>
      <c r="F169" s="55">
        <v>0</v>
      </c>
      <c r="G169" s="55">
        <v>0</v>
      </c>
      <c r="H169" s="55">
        <v>0</v>
      </c>
      <c r="I169" s="55">
        <v>0</v>
      </c>
      <c r="J169" s="55">
        <v>0</v>
      </c>
      <c r="K169" s="55" t="s">
        <v>90</v>
      </c>
      <c r="L169" s="55" t="s">
        <v>29</v>
      </c>
      <c r="M169" s="55" t="s">
        <v>554</v>
      </c>
      <c r="N169" s="55" t="s">
        <v>555</v>
      </c>
      <c r="O169" s="55" t="s">
        <v>29</v>
      </c>
      <c r="P169" s="55" t="s">
        <v>556</v>
      </c>
      <c r="Q169" s="55" t="s">
        <v>557</v>
      </c>
      <c r="R169" s="55">
        <v>60</v>
      </c>
      <c r="S169" s="55">
        <v>60</v>
      </c>
      <c r="T169" s="55">
        <v>0</v>
      </c>
      <c r="U169" s="55">
        <v>0</v>
      </c>
      <c r="V169" s="55">
        <v>1</v>
      </c>
      <c r="W169" s="53" t="s">
        <v>610</v>
      </c>
      <c r="X169" s="36"/>
      <c r="Y169" s="36"/>
      <c r="Z169" s="36"/>
      <c r="AA169" s="36"/>
      <c r="AB169" s="36"/>
      <c r="AC169" s="36"/>
    </row>
    <row r="170" spans="1:29" x14ac:dyDescent="0.2">
      <c r="A170" s="53" t="s">
        <v>546</v>
      </c>
      <c r="B170" s="55" t="s">
        <v>547</v>
      </c>
      <c r="C170" s="55" t="s">
        <v>548</v>
      </c>
      <c r="D170" s="55" t="s">
        <v>88</v>
      </c>
      <c r="E170" s="55" t="s">
        <v>549</v>
      </c>
      <c r="F170" s="55">
        <v>0</v>
      </c>
      <c r="G170" s="55">
        <v>0</v>
      </c>
      <c r="H170" s="55">
        <v>0</v>
      </c>
      <c r="I170" s="55">
        <v>0</v>
      </c>
      <c r="J170" s="55">
        <v>0</v>
      </c>
      <c r="K170" s="55" t="s">
        <v>90</v>
      </c>
      <c r="L170" s="55" t="s">
        <v>30</v>
      </c>
      <c r="M170" s="55" t="s">
        <v>558</v>
      </c>
      <c r="N170" s="55" t="s">
        <v>559</v>
      </c>
      <c r="O170" s="55" t="s">
        <v>30</v>
      </c>
      <c r="P170" s="55" t="s">
        <v>560</v>
      </c>
      <c r="Q170" s="55" t="s">
        <v>561</v>
      </c>
      <c r="R170" s="55">
        <v>30</v>
      </c>
      <c r="S170" s="55">
        <v>30</v>
      </c>
      <c r="T170" s="55">
        <v>0</v>
      </c>
      <c r="U170" s="55">
        <v>0</v>
      </c>
      <c r="V170" s="34">
        <v>1</v>
      </c>
      <c r="W170" s="53" t="s">
        <v>610</v>
      </c>
      <c r="X170" s="36"/>
      <c r="Y170" s="36"/>
      <c r="Z170" s="36"/>
      <c r="AA170" s="36"/>
      <c r="AB170" s="36"/>
      <c r="AC170" s="36"/>
    </row>
    <row r="171" spans="1:29" x14ac:dyDescent="0.2">
      <c r="A171" s="53" t="s">
        <v>546</v>
      </c>
      <c r="B171" s="55" t="s">
        <v>547</v>
      </c>
      <c r="C171" s="55" t="s">
        <v>548</v>
      </c>
      <c r="D171" s="55" t="s">
        <v>88</v>
      </c>
      <c r="E171" s="55" t="s">
        <v>549</v>
      </c>
      <c r="F171" s="55">
        <v>0</v>
      </c>
      <c r="G171" s="55">
        <v>0</v>
      </c>
      <c r="H171" s="55">
        <v>0</v>
      </c>
      <c r="I171" s="55">
        <v>0</v>
      </c>
      <c r="J171" s="55">
        <v>0</v>
      </c>
      <c r="K171" s="55" t="s">
        <v>90</v>
      </c>
      <c r="L171" s="55" t="s">
        <v>30</v>
      </c>
      <c r="M171" s="55" t="s">
        <v>562</v>
      </c>
      <c r="N171" s="55" t="s">
        <v>563</v>
      </c>
      <c r="O171" s="55" t="s">
        <v>30</v>
      </c>
      <c r="P171" s="55" t="s">
        <v>564</v>
      </c>
      <c r="Q171" s="55" t="s">
        <v>565</v>
      </c>
      <c r="R171" s="55">
        <v>30</v>
      </c>
      <c r="S171" s="55">
        <v>30</v>
      </c>
      <c r="T171" s="55">
        <v>0</v>
      </c>
      <c r="U171" s="55">
        <v>0</v>
      </c>
      <c r="V171" s="55">
        <v>1</v>
      </c>
      <c r="W171" s="53" t="s">
        <v>610</v>
      </c>
      <c r="X171" s="36"/>
      <c r="Y171" s="36"/>
      <c r="Z171" s="36"/>
      <c r="AA171" s="36"/>
      <c r="AB171" s="36"/>
      <c r="AC171" s="36"/>
    </row>
    <row r="172" spans="1:29" x14ac:dyDescent="0.2">
      <c r="A172" s="53" t="s">
        <v>546</v>
      </c>
      <c r="B172" s="55" t="s">
        <v>547</v>
      </c>
      <c r="C172" s="55" t="s">
        <v>548</v>
      </c>
      <c r="D172" s="55" t="s">
        <v>88</v>
      </c>
      <c r="E172" s="55" t="s">
        <v>549</v>
      </c>
      <c r="F172" s="55">
        <v>0</v>
      </c>
      <c r="G172" s="55">
        <v>0</v>
      </c>
      <c r="H172" s="55">
        <v>0</v>
      </c>
      <c r="I172" s="55">
        <v>0</v>
      </c>
      <c r="J172" s="55">
        <v>0</v>
      </c>
      <c r="K172" s="55" t="s">
        <v>90</v>
      </c>
      <c r="L172" s="55" t="s">
        <v>29</v>
      </c>
      <c r="M172" s="55" t="s">
        <v>566</v>
      </c>
      <c r="N172" s="55" t="s">
        <v>567</v>
      </c>
      <c r="O172" s="55" t="s">
        <v>29</v>
      </c>
      <c r="P172" s="55" t="s">
        <v>568</v>
      </c>
      <c r="Q172" s="55" t="s">
        <v>569</v>
      </c>
      <c r="R172" s="55">
        <v>40</v>
      </c>
      <c r="S172" s="55">
        <v>40</v>
      </c>
      <c r="T172" s="55">
        <v>0</v>
      </c>
      <c r="U172" s="55">
        <v>0</v>
      </c>
      <c r="V172" s="34">
        <v>1</v>
      </c>
      <c r="W172" s="53" t="s">
        <v>610</v>
      </c>
      <c r="X172" s="36"/>
      <c r="Y172" s="36"/>
      <c r="Z172" s="36"/>
      <c r="AA172" s="36"/>
      <c r="AB172" s="36"/>
      <c r="AC172" s="36"/>
    </row>
    <row r="173" spans="1:29" x14ac:dyDescent="0.2">
      <c r="A173" s="53" t="s">
        <v>546</v>
      </c>
      <c r="B173" s="55" t="s">
        <v>547</v>
      </c>
      <c r="C173" s="55" t="s">
        <v>548</v>
      </c>
      <c r="D173" s="55" t="s">
        <v>88</v>
      </c>
      <c r="E173" s="55" t="s">
        <v>549</v>
      </c>
      <c r="F173" s="55">
        <v>0</v>
      </c>
      <c r="G173" s="55">
        <v>0</v>
      </c>
      <c r="H173" s="55">
        <v>0</v>
      </c>
      <c r="I173" s="55">
        <v>0</v>
      </c>
      <c r="J173" s="55">
        <v>0</v>
      </c>
      <c r="K173" s="55" t="s">
        <v>90</v>
      </c>
      <c r="L173" s="55" t="s">
        <v>30</v>
      </c>
      <c r="M173" s="55" t="s">
        <v>570</v>
      </c>
      <c r="N173" s="55" t="s">
        <v>571</v>
      </c>
      <c r="O173" s="55" t="s">
        <v>30</v>
      </c>
      <c r="P173" s="55" t="s">
        <v>572</v>
      </c>
      <c r="Q173" s="55" t="s">
        <v>573</v>
      </c>
      <c r="R173" s="55">
        <v>40</v>
      </c>
      <c r="S173" s="55">
        <v>40</v>
      </c>
      <c r="T173" s="55">
        <v>0</v>
      </c>
      <c r="U173" s="55">
        <v>0</v>
      </c>
      <c r="V173" s="55">
        <v>1</v>
      </c>
      <c r="W173" s="53" t="s">
        <v>610</v>
      </c>
      <c r="X173" s="36"/>
      <c r="Y173" s="36"/>
      <c r="Z173" s="36"/>
      <c r="AA173" s="36"/>
      <c r="AB173" s="36"/>
      <c r="AC173" s="36"/>
    </row>
    <row r="174" spans="1:29" x14ac:dyDescent="0.2">
      <c r="A174" s="53" t="s">
        <v>546</v>
      </c>
      <c r="B174" s="55" t="s">
        <v>547</v>
      </c>
      <c r="C174" s="55" t="s">
        <v>548</v>
      </c>
      <c r="D174" s="55" t="s">
        <v>88</v>
      </c>
      <c r="E174" s="55" t="s">
        <v>549</v>
      </c>
      <c r="F174" s="55">
        <v>0</v>
      </c>
      <c r="G174" s="55">
        <v>0</v>
      </c>
      <c r="H174" s="55">
        <v>0</v>
      </c>
      <c r="I174" s="55">
        <v>0</v>
      </c>
      <c r="J174" s="55">
        <v>0</v>
      </c>
      <c r="K174" s="55" t="s">
        <v>90</v>
      </c>
      <c r="L174" s="55" t="s">
        <v>30</v>
      </c>
      <c r="M174" s="55" t="s">
        <v>574</v>
      </c>
      <c r="N174" s="55" t="s">
        <v>575</v>
      </c>
      <c r="O174" s="55" t="s">
        <v>30</v>
      </c>
      <c r="P174" s="55" t="s">
        <v>576</v>
      </c>
      <c r="Q174" s="55" t="s">
        <v>577</v>
      </c>
      <c r="R174" s="55">
        <v>25</v>
      </c>
      <c r="S174" s="55">
        <v>25</v>
      </c>
      <c r="T174" s="55">
        <v>0</v>
      </c>
      <c r="U174" s="55">
        <v>0</v>
      </c>
      <c r="V174" s="34">
        <v>1</v>
      </c>
      <c r="W174" s="53" t="s">
        <v>610</v>
      </c>
      <c r="X174" s="36"/>
      <c r="Y174" s="36"/>
      <c r="Z174" s="36"/>
      <c r="AA174" s="36"/>
      <c r="AB174" s="36"/>
      <c r="AC174" s="36"/>
    </row>
    <row r="175" spans="1:29" x14ac:dyDescent="0.2">
      <c r="A175" s="53" t="s">
        <v>546</v>
      </c>
      <c r="B175" s="55" t="s">
        <v>547</v>
      </c>
      <c r="C175" s="55" t="s">
        <v>548</v>
      </c>
      <c r="D175" s="55" t="s">
        <v>88</v>
      </c>
      <c r="E175" s="55" t="s">
        <v>549</v>
      </c>
      <c r="F175" s="55">
        <v>0</v>
      </c>
      <c r="G175" s="55">
        <v>0</v>
      </c>
      <c r="H175" s="55">
        <v>0</v>
      </c>
      <c r="I175" s="55">
        <v>0</v>
      </c>
      <c r="J175" s="55">
        <v>0</v>
      </c>
      <c r="K175" s="55" t="s">
        <v>90</v>
      </c>
      <c r="L175" s="55" t="s">
        <v>29</v>
      </c>
      <c r="M175" s="55" t="s">
        <v>578</v>
      </c>
      <c r="N175" s="55" t="s">
        <v>579</v>
      </c>
      <c r="O175" s="55" t="s">
        <v>29</v>
      </c>
      <c r="P175" s="55" t="s">
        <v>580</v>
      </c>
      <c r="Q175" s="55" t="s">
        <v>581</v>
      </c>
      <c r="R175" s="55">
        <v>30</v>
      </c>
      <c r="S175" s="55">
        <v>30</v>
      </c>
      <c r="T175" s="55">
        <v>0</v>
      </c>
      <c r="U175" s="55">
        <v>0</v>
      </c>
      <c r="V175" s="55">
        <v>1</v>
      </c>
      <c r="W175" s="53" t="s">
        <v>610</v>
      </c>
      <c r="X175" s="36"/>
      <c r="Y175" s="36"/>
      <c r="Z175" s="36"/>
      <c r="AA175" s="36"/>
      <c r="AB175" s="36"/>
      <c r="AC175" s="36"/>
    </row>
    <row r="176" spans="1:29" x14ac:dyDescent="0.2">
      <c r="A176" s="53" t="s">
        <v>546</v>
      </c>
      <c r="B176" s="55" t="s">
        <v>547</v>
      </c>
      <c r="C176" s="55" t="s">
        <v>548</v>
      </c>
      <c r="D176" s="55" t="s">
        <v>88</v>
      </c>
      <c r="E176" s="55" t="s">
        <v>549</v>
      </c>
      <c r="F176" s="55">
        <v>0</v>
      </c>
      <c r="G176" s="55">
        <v>0</v>
      </c>
      <c r="H176" s="55">
        <v>0</v>
      </c>
      <c r="I176" s="55">
        <v>0</v>
      </c>
      <c r="J176" s="55">
        <v>0</v>
      </c>
      <c r="K176" s="55" t="s">
        <v>90</v>
      </c>
      <c r="L176" s="55" t="s">
        <v>30</v>
      </c>
      <c r="M176" s="55" t="s">
        <v>582</v>
      </c>
      <c r="N176" s="55" t="s">
        <v>583</v>
      </c>
      <c r="O176" s="55" t="s">
        <v>30</v>
      </c>
      <c r="P176" s="55" t="s">
        <v>584</v>
      </c>
      <c r="Q176" s="55" t="s">
        <v>585</v>
      </c>
      <c r="R176" s="55">
        <v>30</v>
      </c>
      <c r="S176" s="55">
        <v>30</v>
      </c>
      <c r="T176" s="55">
        <v>0</v>
      </c>
      <c r="U176" s="55">
        <v>0</v>
      </c>
      <c r="V176" s="34">
        <v>1</v>
      </c>
      <c r="W176" s="53" t="s">
        <v>610</v>
      </c>
      <c r="X176" s="36"/>
      <c r="Y176" s="36"/>
      <c r="Z176" s="36"/>
      <c r="AA176" s="36"/>
      <c r="AB176" s="36"/>
      <c r="AC176" s="36"/>
    </row>
    <row r="177" spans="1:29" x14ac:dyDescent="0.2">
      <c r="A177" s="53" t="s">
        <v>546</v>
      </c>
      <c r="B177" s="55" t="s">
        <v>547</v>
      </c>
      <c r="C177" s="55" t="s">
        <v>548</v>
      </c>
      <c r="D177" s="55" t="s">
        <v>88</v>
      </c>
      <c r="E177" s="55" t="s">
        <v>549</v>
      </c>
      <c r="F177" s="55">
        <v>0</v>
      </c>
      <c r="G177" s="55">
        <v>0</v>
      </c>
      <c r="H177" s="55">
        <v>0</v>
      </c>
      <c r="I177" s="55">
        <v>0</v>
      </c>
      <c r="J177" s="55">
        <v>0</v>
      </c>
      <c r="K177" s="55" t="s">
        <v>90</v>
      </c>
      <c r="L177" s="55" t="s">
        <v>30</v>
      </c>
      <c r="M177" s="55" t="s">
        <v>586</v>
      </c>
      <c r="N177" s="55" t="s">
        <v>587</v>
      </c>
      <c r="O177" s="55" t="s">
        <v>30</v>
      </c>
      <c r="P177" s="55" t="s">
        <v>588</v>
      </c>
      <c r="Q177" s="55" t="s">
        <v>586</v>
      </c>
      <c r="R177" s="55">
        <v>10</v>
      </c>
      <c r="S177" s="55">
        <v>10</v>
      </c>
      <c r="T177" s="55">
        <v>0</v>
      </c>
      <c r="U177" s="55">
        <v>0</v>
      </c>
      <c r="V177" s="55">
        <v>1</v>
      </c>
      <c r="W177" s="53" t="s">
        <v>610</v>
      </c>
      <c r="X177" s="36"/>
      <c r="Y177" s="36"/>
      <c r="Z177" s="36"/>
      <c r="AA177" s="36"/>
      <c r="AB177" s="36"/>
      <c r="AC177" s="36"/>
    </row>
    <row r="178" spans="1:29" x14ac:dyDescent="0.2">
      <c r="A178" s="53" t="s">
        <v>116</v>
      </c>
      <c r="B178" s="55" t="s">
        <v>473</v>
      </c>
      <c r="C178" s="58" t="s">
        <v>615</v>
      </c>
      <c r="D178" s="55" t="s">
        <v>88</v>
      </c>
      <c r="E178" s="66" t="s">
        <v>614</v>
      </c>
      <c r="F178" s="55">
        <v>0</v>
      </c>
      <c r="G178" s="55">
        <v>0</v>
      </c>
      <c r="H178" s="55">
        <v>0</v>
      </c>
      <c r="I178" s="55">
        <v>0</v>
      </c>
      <c r="J178" s="55">
        <v>0</v>
      </c>
      <c r="K178" s="55" t="s">
        <v>90</v>
      </c>
      <c r="L178" s="58" t="s">
        <v>27</v>
      </c>
      <c r="M178" s="55"/>
      <c r="N178" s="55"/>
      <c r="O178" s="55"/>
      <c r="P178" s="55"/>
      <c r="Q178" s="55"/>
      <c r="R178" s="73">
        <v>0.05</v>
      </c>
      <c r="S178" s="73">
        <v>0.05</v>
      </c>
      <c r="T178" s="61">
        <v>0.01</v>
      </c>
      <c r="U178" s="55">
        <v>0</v>
      </c>
      <c r="V178" s="55">
        <v>1</v>
      </c>
      <c r="W178" s="53" t="s">
        <v>610</v>
      </c>
      <c r="X178" s="36"/>
      <c r="Y178" s="36"/>
      <c r="Z178" s="36"/>
      <c r="AA178" s="36"/>
      <c r="AB178" s="36"/>
      <c r="AC178" s="36"/>
    </row>
    <row r="179" spans="1:29" x14ac:dyDescent="0.2">
      <c r="A179" s="53" t="s">
        <v>116</v>
      </c>
      <c r="B179" s="66" t="s">
        <v>616</v>
      </c>
      <c r="C179" s="58" t="s">
        <v>615</v>
      </c>
      <c r="D179" s="55" t="s">
        <v>88</v>
      </c>
      <c r="E179" s="66" t="s">
        <v>614</v>
      </c>
      <c r="F179" s="55">
        <v>0</v>
      </c>
      <c r="G179" s="55">
        <v>0</v>
      </c>
      <c r="H179" s="55">
        <v>0</v>
      </c>
      <c r="I179" s="55">
        <v>0</v>
      </c>
      <c r="J179" s="55">
        <v>0</v>
      </c>
      <c r="K179" s="55" t="s">
        <v>90</v>
      </c>
      <c r="L179" s="71" t="s">
        <v>28</v>
      </c>
      <c r="M179" s="55"/>
      <c r="N179" s="55"/>
      <c r="O179" s="55"/>
      <c r="P179" s="55"/>
      <c r="Q179" s="55"/>
      <c r="R179" s="73">
        <v>0.05</v>
      </c>
      <c r="S179" s="73">
        <v>0.05</v>
      </c>
      <c r="T179" s="61">
        <v>0.02</v>
      </c>
      <c r="U179" s="55">
        <v>0</v>
      </c>
      <c r="V179" s="34">
        <v>1</v>
      </c>
      <c r="W179" s="53" t="s">
        <v>610</v>
      </c>
      <c r="X179" s="36"/>
      <c r="Y179" s="36"/>
      <c r="Z179" s="36"/>
      <c r="AA179" s="36"/>
      <c r="AB179" s="36"/>
      <c r="AC179" s="36"/>
    </row>
    <row r="180" spans="1:29" x14ac:dyDescent="0.2">
      <c r="A180" s="53" t="s">
        <v>116</v>
      </c>
      <c r="B180" s="66" t="s">
        <v>616</v>
      </c>
      <c r="C180" s="58" t="s">
        <v>615</v>
      </c>
      <c r="D180" s="55" t="s">
        <v>88</v>
      </c>
      <c r="E180" s="66" t="s">
        <v>614</v>
      </c>
      <c r="F180" s="55">
        <v>0</v>
      </c>
      <c r="G180" s="55">
        <v>0</v>
      </c>
      <c r="H180" s="55">
        <v>0</v>
      </c>
      <c r="I180" s="55">
        <v>0</v>
      </c>
      <c r="J180" s="55">
        <v>0</v>
      </c>
      <c r="K180" s="55" t="s">
        <v>90</v>
      </c>
      <c r="L180" s="58" t="s">
        <v>590</v>
      </c>
      <c r="M180" s="55"/>
      <c r="N180" s="55"/>
      <c r="O180" s="55"/>
      <c r="P180" s="55"/>
      <c r="Q180" s="55"/>
      <c r="R180" s="77">
        <v>1</v>
      </c>
      <c r="S180" s="77">
        <v>1</v>
      </c>
      <c r="T180" s="61">
        <v>0.7</v>
      </c>
      <c r="U180" s="55">
        <v>0</v>
      </c>
      <c r="V180" s="55">
        <v>1</v>
      </c>
      <c r="W180" s="53" t="s">
        <v>610</v>
      </c>
      <c r="X180" s="36"/>
      <c r="Y180" s="36"/>
      <c r="Z180" s="36"/>
      <c r="AA180" s="36"/>
      <c r="AB180" s="36"/>
      <c r="AC180" s="36"/>
    </row>
    <row r="181" spans="1:29" x14ac:dyDescent="0.2">
      <c r="A181" s="53" t="s">
        <v>116</v>
      </c>
      <c r="B181" s="66" t="s">
        <v>616</v>
      </c>
      <c r="C181" s="58" t="s">
        <v>615</v>
      </c>
      <c r="D181" s="55" t="s">
        <v>88</v>
      </c>
      <c r="E181" s="66" t="s">
        <v>614</v>
      </c>
      <c r="F181" s="55">
        <v>0</v>
      </c>
      <c r="G181" s="55">
        <v>0</v>
      </c>
      <c r="H181" s="55">
        <v>0</v>
      </c>
      <c r="I181" s="55">
        <v>0</v>
      </c>
      <c r="J181" s="55">
        <v>0</v>
      </c>
      <c r="K181" s="55" t="s">
        <v>90</v>
      </c>
      <c r="L181" s="58" t="s">
        <v>591</v>
      </c>
      <c r="M181" s="55"/>
      <c r="N181" s="55"/>
      <c r="O181" s="55"/>
      <c r="P181" s="55"/>
      <c r="Q181" s="55"/>
      <c r="R181" s="73">
        <v>0.05</v>
      </c>
      <c r="S181" s="73">
        <v>0.05</v>
      </c>
      <c r="T181" s="61">
        <v>0.02</v>
      </c>
      <c r="U181" s="55">
        <v>0</v>
      </c>
      <c r="V181" s="55">
        <v>1</v>
      </c>
      <c r="W181" s="53" t="s">
        <v>610</v>
      </c>
      <c r="X181" s="36"/>
      <c r="Y181" s="36"/>
      <c r="Z181" s="36"/>
      <c r="AA181" s="36"/>
      <c r="AB181" s="36"/>
      <c r="AC181" s="36"/>
    </row>
    <row r="182" spans="1:29" x14ac:dyDescent="0.2">
      <c r="A182" s="53" t="s">
        <v>116</v>
      </c>
      <c r="B182" s="66" t="s">
        <v>616</v>
      </c>
      <c r="C182" s="58" t="s">
        <v>615</v>
      </c>
      <c r="D182" s="55" t="s">
        <v>88</v>
      </c>
      <c r="E182" s="66" t="s">
        <v>614</v>
      </c>
      <c r="F182" s="55">
        <v>5000</v>
      </c>
      <c r="G182" s="55">
        <v>5000</v>
      </c>
      <c r="H182" s="55">
        <v>0</v>
      </c>
      <c r="I182" s="55">
        <v>0</v>
      </c>
      <c r="J182" s="55">
        <v>0</v>
      </c>
      <c r="K182" s="55" t="s">
        <v>90</v>
      </c>
      <c r="L182" s="58" t="s">
        <v>593</v>
      </c>
      <c r="M182" s="55"/>
      <c r="N182" s="55"/>
      <c r="O182" s="55"/>
      <c r="P182" s="55"/>
      <c r="Q182" s="55"/>
      <c r="R182" s="73">
        <v>0.05</v>
      </c>
      <c r="S182" s="73">
        <v>0.05</v>
      </c>
      <c r="T182" s="61">
        <v>0.01</v>
      </c>
      <c r="U182" s="55">
        <v>0</v>
      </c>
      <c r="V182" s="34">
        <v>1</v>
      </c>
      <c r="W182" s="53" t="s">
        <v>610</v>
      </c>
      <c r="X182" s="36"/>
      <c r="Y182" s="36"/>
      <c r="Z182" s="36"/>
      <c r="AA182" s="36"/>
      <c r="AB182" s="36"/>
      <c r="AC182" s="36"/>
    </row>
    <row r="183" spans="1:29" x14ac:dyDescent="0.2">
      <c r="A183" s="53" t="s">
        <v>116</v>
      </c>
      <c r="B183" s="66" t="s">
        <v>616</v>
      </c>
      <c r="C183" s="58" t="s">
        <v>615</v>
      </c>
      <c r="D183" s="55" t="s">
        <v>88</v>
      </c>
      <c r="E183" s="66" t="s">
        <v>614</v>
      </c>
      <c r="F183" s="55">
        <v>5000</v>
      </c>
      <c r="G183" s="55">
        <v>5000</v>
      </c>
      <c r="H183" s="55">
        <v>0</v>
      </c>
      <c r="I183" s="55">
        <v>0</v>
      </c>
      <c r="J183" s="55">
        <v>0</v>
      </c>
      <c r="K183" s="55" t="s">
        <v>90</v>
      </c>
      <c r="L183" s="58" t="s">
        <v>591</v>
      </c>
      <c r="M183" s="55"/>
      <c r="N183" s="55"/>
      <c r="O183" s="55"/>
      <c r="P183" s="55"/>
      <c r="Q183" s="55"/>
      <c r="R183" s="77">
        <v>1</v>
      </c>
      <c r="S183" s="77">
        <v>1</v>
      </c>
      <c r="T183" s="61">
        <v>0.2</v>
      </c>
      <c r="U183" s="55">
        <v>0</v>
      </c>
      <c r="V183" s="55">
        <v>1</v>
      </c>
      <c r="W183" s="53" t="s">
        <v>610</v>
      </c>
      <c r="X183" s="36"/>
      <c r="Y183" s="36"/>
      <c r="Z183" s="36"/>
      <c r="AA183" s="36"/>
      <c r="AB183" s="36"/>
      <c r="AC183" s="36"/>
    </row>
    <row r="184" spans="1:29" x14ac:dyDescent="0.2">
      <c r="A184" s="67"/>
      <c r="B184" s="66"/>
      <c r="C184" s="66"/>
      <c r="D184" s="66"/>
      <c r="E184" s="66"/>
      <c r="F184" s="66"/>
      <c r="G184" s="66"/>
      <c r="H184" s="66"/>
      <c r="I184" s="66"/>
      <c r="J184" s="66"/>
      <c r="K184" s="66"/>
      <c r="L184" s="55"/>
      <c r="M184" s="55"/>
      <c r="N184" s="55"/>
      <c r="O184" s="55"/>
      <c r="P184" s="55"/>
      <c r="Q184" s="55"/>
      <c r="R184" s="55"/>
      <c r="S184" s="55"/>
      <c r="T184" s="66"/>
      <c r="U184" s="66"/>
      <c r="V184" s="55"/>
      <c r="W184" s="53"/>
      <c r="X184" s="36"/>
      <c r="Y184" s="36"/>
      <c r="Z184" s="36"/>
      <c r="AA184" s="36"/>
      <c r="AB184" s="36"/>
      <c r="AC184" s="36"/>
    </row>
    <row r="185" spans="1:29" x14ac:dyDescent="0.2">
      <c r="A185" s="67"/>
      <c r="B185" s="66"/>
      <c r="C185" s="66"/>
      <c r="D185" s="66"/>
      <c r="E185" s="66"/>
      <c r="F185" s="66"/>
      <c r="G185" s="66"/>
      <c r="H185" s="66"/>
      <c r="I185" s="66"/>
      <c r="J185" s="66"/>
      <c r="K185" s="66"/>
      <c r="L185" s="66"/>
      <c r="M185" s="66"/>
      <c r="N185" s="66"/>
      <c r="O185" s="66"/>
      <c r="P185" s="66"/>
      <c r="Q185" s="66"/>
      <c r="R185" s="66"/>
      <c r="S185" s="66"/>
      <c r="T185" s="66"/>
      <c r="U185" s="66"/>
      <c r="V185" s="66"/>
      <c r="W185" s="67"/>
      <c r="X185" s="36"/>
      <c r="Y185" s="36"/>
      <c r="Z185" s="36"/>
      <c r="AA185" s="36"/>
      <c r="AB185" s="36"/>
      <c r="AC185" s="36"/>
    </row>
    <row r="186" spans="1:29" x14ac:dyDescent="0.2">
      <c r="A186" s="67"/>
      <c r="B186" s="66"/>
      <c r="C186" s="66"/>
      <c r="D186" s="66"/>
      <c r="E186" s="66"/>
      <c r="F186" s="66"/>
      <c r="G186" s="66"/>
      <c r="H186" s="66"/>
      <c r="I186" s="66"/>
      <c r="J186" s="66"/>
      <c r="K186" s="66"/>
      <c r="L186" s="66"/>
      <c r="M186" s="66"/>
      <c r="N186" s="66"/>
      <c r="O186" s="66"/>
      <c r="P186" s="66"/>
      <c r="Q186" s="66"/>
      <c r="R186" s="66"/>
      <c r="S186" s="66"/>
      <c r="T186" s="66"/>
      <c r="U186" s="66"/>
      <c r="V186" s="66"/>
      <c r="W186" s="67"/>
      <c r="X186" s="36"/>
      <c r="Y186" s="36"/>
      <c r="Z186" s="36"/>
      <c r="AA186" s="36"/>
      <c r="AB186" s="36"/>
      <c r="AC186" s="36"/>
    </row>
    <row r="187" spans="1:29" x14ac:dyDescent="0.2">
      <c r="A187" s="67"/>
      <c r="B187" s="66"/>
      <c r="C187" s="66"/>
      <c r="D187" s="66"/>
      <c r="E187" s="66"/>
      <c r="F187" s="66"/>
      <c r="G187" s="66"/>
      <c r="H187" s="66"/>
      <c r="I187" s="66"/>
      <c r="J187" s="66"/>
      <c r="K187" s="66"/>
      <c r="L187" s="66"/>
      <c r="M187" s="66"/>
      <c r="N187" s="66"/>
      <c r="O187" s="66"/>
      <c r="P187" s="66"/>
      <c r="Q187" s="66"/>
      <c r="R187" s="66"/>
      <c r="S187" s="66"/>
      <c r="T187" s="66"/>
      <c r="U187" s="66"/>
      <c r="V187" s="66"/>
      <c r="W187" s="67"/>
      <c r="X187" s="36"/>
      <c r="Y187" s="36"/>
      <c r="Z187" s="36"/>
      <c r="AA187" s="36"/>
      <c r="AB187" s="36"/>
      <c r="AC187" s="36"/>
    </row>
    <row r="188" spans="1:29" x14ac:dyDescent="0.2">
      <c r="A188" s="67"/>
      <c r="B188" s="66"/>
      <c r="C188" s="66"/>
      <c r="D188" s="66"/>
      <c r="E188" s="66"/>
      <c r="F188" s="66"/>
      <c r="G188" s="66"/>
      <c r="H188" s="66"/>
      <c r="I188" s="66"/>
      <c r="J188" s="66"/>
      <c r="K188" s="66"/>
      <c r="L188" s="66"/>
      <c r="M188" s="66"/>
      <c r="N188" s="66"/>
      <c r="O188" s="66"/>
      <c r="P188" s="66"/>
      <c r="Q188" s="66"/>
      <c r="R188" s="66"/>
      <c r="S188" s="66"/>
      <c r="T188" s="66"/>
      <c r="U188" s="66"/>
      <c r="V188" s="66"/>
      <c r="W188" s="67"/>
      <c r="X188" s="36"/>
      <c r="Y188" s="36"/>
      <c r="Z188" s="36"/>
      <c r="AA188" s="36"/>
      <c r="AB188" s="36"/>
      <c r="AC188" s="36"/>
    </row>
    <row r="189" spans="1:29" x14ac:dyDescent="0.2">
      <c r="A189" s="67"/>
      <c r="B189" s="66"/>
      <c r="C189" s="66"/>
      <c r="D189" s="66"/>
      <c r="E189" s="66"/>
      <c r="F189" s="66"/>
      <c r="G189" s="66"/>
      <c r="H189" s="66"/>
      <c r="I189" s="66"/>
      <c r="J189" s="66"/>
      <c r="K189" s="66"/>
      <c r="L189" s="66"/>
      <c r="M189" s="66"/>
      <c r="N189" s="66"/>
      <c r="O189" s="66"/>
      <c r="P189" s="66"/>
      <c r="Q189" s="66"/>
      <c r="R189" s="66"/>
      <c r="S189" s="66"/>
      <c r="T189" s="66"/>
      <c r="U189" s="66"/>
      <c r="V189" s="66"/>
      <c r="W189" s="67"/>
      <c r="X189" s="36"/>
      <c r="Y189" s="36"/>
      <c r="Z189" s="36"/>
      <c r="AA189" s="36"/>
      <c r="AB189" s="36"/>
      <c r="AC189" s="36"/>
    </row>
    <row r="190" spans="1:29" x14ac:dyDescent="0.2">
      <c r="A190" s="67"/>
      <c r="B190" s="66"/>
      <c r="C190" s="66"/>
      <c r="D190" s="66"/>
      <c r="E190" s="66"/>
      <c r="F190" s="66"/>
      <c r="G190" s="66"/>
      <c r="H190" s="66"/>
      <c r="I190" s="66"/>
      <c r="J190" s="66"/>
      <c r="K190" s="66"/>
      <c r="L190" s="66"/>
      <c r="M190" s="66"/>
      <c r="N190" s="66"/>
      <c r="O190" s="66"/>
      <c r="P190" s="66"/>
      <c r="Q190" s="66"/>
      <c r="R190" s="66"/>
      <c r="S190" s="66"/>
      <c r="T190" s="66"/>
      <c r="U190" s="66"/>
      <c r="V190" s="66"/>
      <c r="W190" s="67"/>
      <c r="X190" s="36"/>
      <c r="Y190" s="36"/>
      <c r="Z190" s="36"/>
      <c r="AA190" s="36"/>
      <c r="AB190" s="36"/>
      <c r="AC190" s="36"/>
    </row>
    <row r="191" spans="1:29" x14ac:dyDescent="0.2">
      <c r="A191" s="67"/>
      <c r="B191" s="66"/>
      <c r="C191" s="66"/>
      <c r="D191" s="66"/>
      <c r="E191" s="66"/>
      <c r="F191" s="66"/>
      <c r="G191" s="66"/>
      <c r="H191" s="66"/>
      <c r="I191" s="66"/>
      <c r="J191" s="66"/>
      <c r="K191" s="66"/>
      <c r="L191" s="66"/>
      <c r="M191" s="66"/>
      <c r="N191" s="66"/>
      <c r="O191" s="66"/>
      <c r="P191" s="66"/>
      <c r="Q191" s="66"/>
      <c r="R191" s="66"/>
      <c r="S191" s="66"/>
      <c r="T191" s="66"/>
      <c r="U191" s="66"/>
      <c r="V191" s="66"/>
      <c r="W191" s="67"/>
      <c r="X191" s="36"/>
      <c r="Y191" s="36"/>
      <c r="Z191" s="36"/>
      <c r="AA191" s="36"/>
      <c r="AB191" s="36"/>
      <c r="AC191" s="36"/>
    </row>
    <row r="192" spans="1:29" x14ac:dyDescent="0.2">
      <c r="A192" s="67"/>
      <c r="B192" s="66"/>
      <c r="C192" s="66"/>
      <c r="D192" s="66"/>
      <c r="E192" s="66"/>
      <c r="F192" s="66"/>
      <c r="G192" s="66"/>
      <c r="H192" s="66"/>
      <c r="I192" s="66"/>
      <c r="J192" s="66"/>
      <c r="K192" s="66"/>
      <c r="L192" s="66"/>
      <c r="M192" s="66"/>
      <c r="N192" s="66"/>
      <c r="O192" s="66"/>
      <c r="P192" s="66"/>
      <c r="Q192" s="66"/>
      <c r="R192" s="66"/>
      <c r="S192" s="66"/>
      <c r="T192" s="66"/>
      <c r="U192" s="66"/>
      <c r="V192" s="66"/>
      <c r="W192" s="67"/>
      <c r="X192" s="36"/>
      <c r="Y192" s="36"/>
      <c r="Z192" s="36"/>
      <c r="AA192" s="36"/>
      <c r="AB192" s="36"/>
      <c r="AC192" s="36"/>
    </row>
    <row r="193" spans="1:29" x14ac:dyDescent="0.2">
      <c r="A193" s="36"/>
      <c r="B193" s="37"/>
      <c r="C193" s="37"/>
      <c r="D193" s="37"/>
      <c r="E193" s="37"/>
      <c r="F193" s="37"/>
      <c r="G193" s="37"/>
      <c r="H193" s="37"/>
      <c r="I193" s="37"/>
      <c r="J193" s="37"/>
      <c r="K193" s="37"/>
      <c r="L193" s="37"/>
      <c r="M193" s="37"/>
      <c r="N193" s="37"/>
      <c r="O193" s="37"/>
      <c r="P193" s="37"/>
      <c r="Q193" s="37"/>
      <c r="R193" s="37"/>
      <c r="S193" s="37"/>
      <c r="T193" s="37"/>
      <c r="U193" s="37"/>
      <c r="V193" s="37"/>
      <c r="W193" s="36"/>
      <c r="X193" s="36"/>
      <c r="Y193" s="36"/>
      <c r="Z193" s="36"/>
      <c r="AA193" s="36"/>
      <c r="AB193" s="36"/>
      <c r="AC193" s="36"/>
    </row>
    <row r="194" spans="1:29" x14ac:dyDescent="0.2">
      <c r="A194" s="36"/>
      <c r="B194" s="37"/>
      <c r="C194" s="37"/>
      <c r="D194" s="37"/>
      <c r="E194" s="37"/>
      <c r="F194" s="37"/>
      <c r="G194" s="37"/>
      <c r="H194" s="37"/>
      <c r="I194" s="37"/>
      <c r="J194" s="37"/>
      <c r="K194" s="37"/>
      <c r="L194" s="37"/>
      <c r="M194" s="37"/>
      <c r="N194" s="37"/>
      <c r="O194" s="37"/>
      <c r="P194" s="37"/>
      <c r="Q194" s="37"/>
      <c r="R194" s="37"/>
      <c r="S194" s="37"/>
      <c r="T194" s="37"/>
      <c r="U194" s="37"/>
      <c r="V194" s="37"/>
      <c r="W194" s="36"/>
      <c r="X194" s="36"/>
    </row>
    <row r="195" spans="1:29" x14ac:dyDescent="0.2">
      <c r="A195" s="36"/>
      <c r="B195" s="37"/>
      <c r="C195" s="37"/>
      <c r="D195" s="37"/>
      <c r="E195" s="37"/>
      <c r="F195" s="37"/>
      <c r="G195" s="37"/>
      <c r="H195" s="37"/>
      <c r="I195" s="37"/>
      <c r="J195" s="37"/>
      <c r="K195" s="37"/>
      <c r="L195" s="37"/>
      <c r="M195" s="37"/>
      <c r="N195" s="37"/>
      <c r="O195" s="37"/>
      <c r="P195" s="37"/>
      <c r="Q195" s="37"/>
      <c r="R195" s="37"/>
      <c r="S195" s="37"/>
      <c r="T195" s="37"/>
      <c r="U195" s="37"/>
      <c r="V195" s="37"/>
      <c r="W195" s="36"/>
      <c r="X195" s="36"/>
    </row>
    <row r="196" spans="1:29" x14ac:dyDescent="0.2">
      <c r="A196" s="36"/>
      <c r="B196" s="37"/>
      <c r="C196" s="37"/>
      <c r="D196" s="37"/>
      <c r="E196" s="37"/>
      <c r="F196" s="37"/>
      <c r="G196" s="37"/>
      <c r="H196" s="37"/>
      <c r="I196" s="37"/>
      <c r="J196" s="37"/>
      <c r="K196" s="37"/>
      <c r="L196" s="37"/>
      <c r="M196" s="37"/>
      <c r="N196" s="37"/>
      <c r="O196" s="37"/>
      <c r="P196" s="37"/>
      <c r="Q196" s="37"/>
      <c r="R196" s="37"/>
      <c r="S196" s="37"/>
      <c r="T196" s="37"/>
      <c r="U196" s="37"/>
      <c r="V196" s="37"/>
      <c r="W196" s="36"/>
      <c r="X196" s="36"/>
    </row>
    <row r="197" spans="1:29" x14ac:dyDescent="0.2">
      <c r="A197" s="36"/>
      <c r="B197" s="37"/>
      <c r="C197" s="37"/>
      <c r="D197" s="37"/>
      <c r="E197" s="37"/>
      <c r="F197" s="37"/>
      <c r="G197" s="37"/>
      <c r="H197" s="37"/>
      <c r="I197" s="37"/>
      <c r="J197" s="37"/>
      <c r="K197" s="37"/>
      <c r="L197" s="37"/>
      <c r="M197" s="37"/>
      <c r="N197" s="37"/>
      <c r="O197" s="37"/>
      <c r="P197" s="37"/>
      <c r="Q197" s="37"/>
      <c r="R197" s="37"/>
      <c r="S197" s="37"/>
      <c r="T197" s="37"/>
      <c r="U197" s="37"/>
      <c r="V197" s="37"/>
      <c r="W197" s="36"/>
      <c r="X197" s="36"/>
    </row>
    <row r="198" spans="1:29" x14ac:dyDescent="0.2">
      <c r="A198" s="36"/>
      <c r="B198" s="37"/>
      <c r="C198" s="37"/>
      <c r="D198" s="37"/>
      <c r="E198" s="37"/>
      <c r="F198" s="37"/>
      <c r="G198" s="37"/>
      <c r="H198" s="37"/>
      <c r="I198" s="37"/>
      <c r="J198" s="37"/>
      <c r="K198" s="37"/>
      <c r="L198" s="37"/>
      <c r="M198" s="37"/>
      <c r="N198" s="37"/>
      <c r="O198" s="37"/>
      <c r="P198" s="37"/>
      <c r="Q198" s="37"/>
      <c r="R198" s="37"/>
      <c r="S198" s="37"/>
      <c r="T198" s="37"/>
      <c r="U198" s="37"/>
      <c r="V198" s="37"/>
      <c r="W198" s="36"/>
      <c r="X198" s="36"/>
    </row>
    <row r="199" spans="1:29" x14ac:dyDescent="0.2">
      <c r="A199" s="36"/>
      <c r="B199" s="37"/>
      <c r="C199" s="37"/>
      <c r="D199" s="37"/>
      <c r="E199" s="37"/>
      <c r="F199" s="37"/>
      <c r="G199" s="37"/>
      <c r="H199" s="37"/>
      <c r="I199" s="37"/>
      <c r="J199" s="37"/>
      <c r="K199" s="37"/>
      <c r="L199" s="37"/>
      <c r="M199" s="37"/>
      <c r="N199" s="37"/>
      <c r="O199" s="37"/>
      <c r="P199" s="37"/>
      <c r="Q199" s="37"/>
      <c r="R199" s="37"/>
      <c r="S199" s="37"/>
      <c r="T199" s="37"/>
      <c r="U199" s="37"/>
      <c r="V199" s="37"/>
      <c r="W199" s="36"/>
      <c r="X199" s="36"/>
    </row>
    <row r="200" spans="1:29" x14ac:dyDescent="0.2">
      <c r="A200" s="36"/>
      <c r="B200" s="37"/>
      <c r="C200" s="37"/>
      <c r="D200" s="37"/>
      <c r="E200" s="37"/>
      <c r="F200" s="37"/>
      <c r="G200" s="37"/>
      <c r="H200" s="37"/>
      <c r="I200" s="37"/>
      <c r="J200" s="37"/>
      <c r="K200" s="37"/>
      <c r="L200" s="37"/>
      <c r="M200" s="37"/>
      <c r="N200" s="37"/>
      <c r="O200" s="37"/>
      <c r="P200" s="37"/>
      <c r="Q200" s="37"/>
      <c r="R200" s="37"/>
      <c r="S200" s="37"/>
      <c r="T200" s="37"/>
      <c r="U200" s="37"/>
      <c r="V200" s="37"/>
      <c r="W200" s="36"/>
      <c r="X200" s="36"/>
    </row>
    <row r="201" spans="1:29" x14ac:dyDescent="0.2">
      <c r="A201" s="36"/>
      <c r="B201" s="37"/>
      <c r="C201" s="37"/>
      <c r="D201" s="37"/>
      <c r="E201" s="37"/>
      <c r="F201" s="37"/>
      <c r="G201" s="37"/>
      <c r="H201" s="37"/>
      <c r="I201" s="37"/>
      <c r="J201" s="37"/>
      <c r="K201" s="37"/>
      <c r="L201" s="37"/>
      <c r="M201" s="37"/>
      <c r="N201" s="37"/>
      <c r="O201" s="37"/>
      <c r="P201" s="37"/>
      <c r="Q201" s="37"/>
      <c r="R201" s="37"/>
      <c r="S201" s="37"/>
      <c r="T201" s="37"/>
      <c r="U201" s="37"/>
      <c r="V201" s="37"/>
      <c r="W201" s="36"/>
      <c r="X201" s="36"/>
    </row>
    <row r="202" spans="1:29" x14ac:dyDescent="0.2">
      <c r="A202" s="36"/>
      <c r="B202" s="37"/>
      <c r="C202" s="37"/>
      <c r="D202" s="37"/>
      <c r="E202" s="37"/>
      <c r="F202" s="37"/>
      <c r="G202" s="37"/>
      <c r="H202" s="37"/>
      <c r="I202" s="37"/>
      <c r="J202" s="37"/>
      <c r="K202" s="37"/>
      <c r="L202" s="37"/>
      <c r="M202" s="37"/>
      <c r="N202" s="37"/>
      <c r="O202" s="37"/>
      <c r="P202" s="37"/>
      <c r="Q202" s="37"/>
      <c r="R202" s="37"/>
      <c r="S202" s="37"/>
      <c r="T202" s="37"/>
      <c r="U202" s="37"/>
      <c r="V202" s="37"/>
      <c r="W202" s="36"/>
      <c r="X202" s="36"/>
    </row>
    <row r="203" spans="1:29" x14ac:dyDescent="0.2">
      <c r="A203" s="36"/>
      <c r="B203" s="37"/>
      <c r="C203" s="37"/>
      <c r="D203" s="37"/>
      <c r="E203" s="37"/>
      <c r="F203" s="37"/>
      <c r="G203" s="37"/>
      <c r="H203" s="37"/>
      <c r="I203" s="37"/>
      <c r="J203" s="37"/>
      <c r="K203" s="37"/>
      <c r="L203" s="37"/>
      <c r="M203" s="37"/>
      <c r="N203" s="37"/>
      <c r="O203" s="37"/>
      <c r="P203" s="37"/>
      <c r="Q203" s="37"/>
      <c r="R203" s="37"/>
      <c r="S203" s="37"/>
      <c r="T203" s="37"/>
      <c r="U203" s="37"/>
      <c r="V203" s="37"/>
      <c r="W203" s="36"/>
      <c r="X203" s="36"/>
    </row>
    <row r="204" spans="1:29" x14ac:dyDescent="0.2">
      <c r="A204" s="36"/>
      <c r="B204" s="37"/>
      <c r="C204" s="37"/>
      <c r="D204" s="37"/>
      <c r="E204" s="37"/>
      <c r="F204" s="37"/>
      <c r="G204" s="37"/>
      <c r="H204" s="37"/>
      <c r="I204" s="37"/>
      <c r="J204" s="37"/>
      <c r="K204" s="37"/>
      <c r="L204" s="37"/>
      <c r="M204" s="37"/>
      <c r="N204" s="37"/>
      <c r="O204" s="37"/>
      <c r="P204" s="37"/>
      <c r="Q204" s="37"/>
      <c r="R204" s="37"/>
      <c r="S204" s="37"/>
      <c r="T204" s="37"/>
      <c r="U204" s="37"/>
      <c r="V204" s="37"/>
      <c r="W204" s="36"/>
      <c r="X204" s="36"/>
    </row>
    <row r="205" spans="1:29" x14ac:dyDescent="0.2">
      <c r="A205" s="36"/>
      <c r="B205" s="37"/>
      <c r="C205" s="37"/>
      <c r="D205" s="37"/>
      <c r="E205" s="37"/>
      <c r="F205" s="37"/>
      <c r="G205" s="37"/>
      <c r="H205" s="37"/>
      <c r="I205" s="37"/>
      <c r="J205" s="37"/>
      <c r="K205" s="37"/>
      <c r="L205" s="37"/>
      <c r="M205" s="37"/>
      <c r="N205" s="37"/>
      <c r="O205" s="37"/>
      <c r="P205" s="37"/>
      <c r="Q205" s="37"/>
      <c r="R205" s="37"/>
      <c r="S205" s="37"/>
      <c r="T205" s="37"/>
      <c r="U205" s="37"/>
      <c r="V205" s="37"/>
      <c r="W205" s="36"/>
      <c r="X205" s="36"/>
    </row>
    <row r="206" spans="1:29" x14ac:dyDescent="0.2">
      <c r="A206" s="36"/>
      <c r="B206" s="37"/>
      <c r="C206" s="37"/>
      <c r="D206" s="37"/>
      <c r="E206" s="37"/>
      <c r="F206" s="37"/>
      <c r="G206" s="37"/>
      <c r="H206" s="37"/>
      <c r="I206" s="37"/>
      <c r="J206" s="37"/>
      <c r="K206" s="37"/>
      <c r="L206" s="37"/>
      <c r="M206" s="37"/>
      <c r="N206" s="37"/>
      <c r="O206" s="37"/>
      <c r="P206" s="37"/>
      <c r="Q206" s="37"/>
      <c r="R206" s="37"/>
      <c r="S206" s="37"/>
      <c r="T206" s="37"/>
      <c r="U206" s="37"/>
      <c r="V206" s="37"/>
      <c r="W206" s="36"/>
      <c r="X206" s="36"/>
    </row>
    <row r="207" spans="1:29" x14ac:dyDescent="0.2">
      <c r="A207" s="36"/>
      <c r="B207" s="37"/>
      <c r="C207" s="37"/>
      <c r="D207" s="37"/>
      <c r="E207" s="37"/>
      <c r="F207" s="37"/>
      <c r="G207" s="37"/>
      <c r="H207" s="37"/>
      <c r="I207" s="37"/>
      <c r="J207" s="37"/>
      <c r="K207" s="37"/>
      <c r="L207" s="37"/>
      <c r="M207" s="37"/>
      <c r="N207" s="37"/>
      <c r="O207" s="37"/>
      <c r="P207" s="37"/>
      <c r="Q207" s="37"/>
      <c r="R207" s="37"/>
      <c r="S207" s="37"/>
      <c r="T207" s="37"/>
      <c r="U207" s="37"/>
      <c r="V207" s="37"/>
      <c r="W207" s="36"/>
      <c r="X207" s="36"/>
    </row>
    <row r="208" spans="1:29" x14ac:dyDescent="0.2">
      <c r="A208" s="36"/>
      <c r="B208" s="37"/>
      <c r="C208" s="37"/>
      <c r="D208" s="37"/>
      <c r="E208" s="37"/>
      <c r="F208" s="37"/>
      <c r="G208" s="37"/>
      <c r="H208" s="37"/>
      <c r="I208" s="37"/>
      <c r="J208" s="37"/>
      <c r="K208" s="37"/>
      <c r="L208" s="37"/>
      <c r="M208" s="37"/>
      <c r="N208" s="37"/>
      <c r="O208" s="37"/>
      <c r="P208" s="37"/>
      <c r="Q208" s="37"/>
      <c r="R208" s="37"/>
      <c r="S208" s="37"/>
      <c r="T208" s="37"/>
      <c r="U208" s="37"/>
      <c r="V208" s="37"/>
      <c r="W208" s="36"/>
      <c r="X208" s="36"/>
    </row>
    <row r="209" spans="1:24" x14ac:dyDescent="0.2">
      <c r="A209" s="36"/>
      <c r="B209" s="37"/>
      <c r="C209" s="37"/>
      <c r="D209" s="37"/>
      <c r="E209" s="37"/>
      <c r="F209" s="37"/>
      <c r="G209" s="37"/>
      <c r="H209" s="37"/>
      <c r="I209" s="37"/>
      <c r="J209" s="37"/>
      <c r="K209" s="37"/>
      <c r="L209" s="37"/>
      <c r="M209" s="37"/>
      <c r="N209" s="37"/>
      <c r="O209" s="37"/>
      <c r="P209" s="37"/>
      <c r="Q209" s="37"/>
      <c r="R209" s="37"/>
      <c r="S209" s="37"/>
      <c r="T209" s="37"/>
      <c r="U209" s="37"/>
      <c r="V209" s="37"/>
      <c r="W209" s="36"/>
      <c r="X209" s="36"/>
    </row>
    <row r="210" spans="1:24" x14ac:dyDescent="0.2">
      <c r="A210" s="36"/>
      <c r="B210" s="37"/>
      <c r="C210" s="37"/>
      <c r="D210" s="37"/>
      <c r="E210" s="37"/>
      <c r="F210" s="37"/>
      <c r="G210" s="37"/>
      <c r="H210" s="37"/>
      <c r="I210" s="37"/>
      <c r="J210" s="37"/>
      <c r="K210" s="37"/>
      <c r="L210" s="37"/>
      <c r="M210" s="37"/>
      <c r="N210" s="37"/>
      <c r="O210" s="37"/>
      <c r="P210" s="37"/>
      <c r="Q210" s="37"/>
      <c r="R210" s="37"/>
      <c r="S210" s="37"/>
      <c r="T210" s="37"/>
      <c r="U210" s="37"/>
      <c r="V210" s="37"/>
      <c r="W210" s="36"/>
      <c r="X210" s="36"/>
    </row>
    <row r="211" spans="1:24" x14ac:dyDescent="0.2">
      <c r="A211" s="36"/>
      <c r="B211" s="37"/>
      <c r="C211" s="37"/>
      <c r="D211" s="37"/>
      <c r="E211" s="37"/>
      <c r="F211" s="37"/>
      <c r="G211" s="37"/>
      <c r="H211" s="37"/>
      <c r="I211" s="37"/>
      <c r="J211" s="37"/>
      <c r="K211" s="37"/>
      <c r="L211" s="37"/>
      <c r="M211" s="37"/>
      <c r="N211" s="37"/>
      <c r="O211" s="37"/>
      <c r="P211" s="37"/>
      <c r="Q211" s="37"/>
      <c r="R211" s="37"/>
      <c r="S211" s="37"/>
      <c r="T211" s="37"/>
      <c r="U211" s="37"/>
      <c r="V211" s="37"/>
      <c r="W211" s="36"/>
      <c r="X211" s="36"/>
    </row>
    <row r="212" spans="1:24" x14ac:dyDescent="0.2">
      <c r="A212" s="36"/>
      <c r="B212" s="37"/>
      <c r="C212" s="37"/>
      <c r="D212" s="37"/>
      <c r="E212" s="37"/>
      <c r="F212" s="37"/>
      <c r="G212" s="37"/>
      <c r="H212" s="37"/>
      <c r="I212" s="37"/>
      <c r="J212" s="37"/>
      <c r="K212" s="37"/>
      <c r="L212" s="37"/>
      <c r="M212" s="37"/>
      <c r="N212" s="37"/>
      <c r="O212" s="37"/>
      <c r="P212" s="37"/>
      <c r="Q212" s="37"/>
      <c r="R212" s="37"/>
      <c r="S212" s="37"/>
      <c r="T212" s="37"/>
      <c r="U212" s="37"/>
      <c r="V212" s="37"/>
      <c r="W212" s="36"/>
      <c r="X212" s="36"/>
    </row>
    <row r="213" spans="1:24" x14ac:dyDescent="0.2">
      <c r="A213" s="36"/>
      <c r="B213" s="37"/>
      <c r="C213" s="37"/>
      <c r="D213" s="37"/>
      <c r="E213" s="37"/>
      <c r="F213" s="37"/>
      <c r="G213" s="37"/>
      <c r="H213" s="37"/>
      <c r="I213" s="37"/>
      <c r="J213" s="37"/>
      <c r="K213" s="37"/>
      <c r="L213" s="37"/>
      <c r="M213" s="37"/>
      <c r="N213" s="37"/>
      <c r="O213" s="37"/>
      <c r="P213" s="37"/>
      <c r="Q213" s="37"/>
      <c r="R213" s="37"/>
      <c r="S213" s="37"/>
      <c r="T213" s="37"/>
      <c r="U213" s="37"/>
      <c r="V213" s="37"/>
      <c r="W213" s="36"/>
      <c r="X213" s="36"/>
    </row>
    <row r="214" spans="1:24" x14ac:dyDescent="0.2">
      <c r="A214" s="36"/>
      <c r="B214" s="37"/>
      <c r="C214" s="37"/>
      <c r="D214" s="37"/>
      <c r="E214" s="37"/>
      <c r="F214" s="37"/>
      <c r="G214" s="37"/>
      <c r="H214" s="37"/>
      <c r="I214" s="37"/>
      <c r="J214" s="37"/>
      <c r="K214" s="37"/>
      <c r="L214" s="37"/>
      <c r="M214" s="37"/>
      <c r="N214" s="37"/>
      <c r="O214" s="37"/>
      <c r="P214" s="37"/>
      <c r="Q214" s="37"/>
      <c r="R214" s="37"/>
      <c r="S214" s="37"/>
      <c r="T214" s="37"/>
      <c r="U214" s="37"/>
      <c r="V214" s="37"/>
      <c r="W214" s="36"/>
      <c r="X214" s="36"/>
    </row>
    <row r="215" spans="1:24" x14ac:dyDescent="0.2">
      <c r="A215" s="36"/>
      <c r="B215" s="37"/>
      <c r="C215" s="37"/>
      <c r="D215" s="37"/>
      <c r="E215" s="37"/>
      <c r="F215" s="37"/>
      <c r="G215" s="37"/>
      <c r="H215" s="37"/>
      <c r="I215" s="37"/>
      <c r="J215" s="37"/>
      <c r="K215" s="37"/>
      <c r="L215" s="37"/>
      <c r="M215" s="37"/>
      <c r="N215" s="37"/>
      <c r="O215" s="37"/>
      <c r="P215" s="37"/>
      <c r="Q215" s="37"/>
      <c r="R215" s="37"/>
      <c r="S215" s="37"/>
      <c r="T215" s="37"/>
      <c r="U215" s="37"/>
      <c r="V215" s="37"/>
      <c r="W215" s="36"/>
      <c r="X215" s="36"/>
    </row>
    <row r="216" spans="1:24" x14ac:dyDescent="0.2">
      <c r="A216" s="36"/>
      <c r="B216" s="37"/>
      <c r="C216" s="37"/>
      <c r="D216" s="37"/>
      <c r="E216" s="37"/>
      <c r="F216" s="37"/>
      <c r="G216" s="37"/>
      <c r="H216" s="37"/>
      <c r="I216" s="37"/>
      <c r="J216" s="37"/>
      <c r="K216" s="37"/>
      <c r="L216" s="37"/>
      <c r="M216" s="37"/>
      <c r="N216" s="37"/>
      <c r="O216" s="37"/>
      <c r="P216" s="37"/>
      <c r="Q216" s="37"/>
      <c r="R216" s="37"/>
      <c r="S216" s="37"/>
      <c r="T216" s="37"/>
      <c r="U216" s="37"/>
      <c r="V216" s="37"/>
      <c r="W216" s="36"/>
      <c r="X216" s="36"/>
    </row>
    <row r="217" spans="1:24" x14ac:dyDescent="0.2">
      <c r="A217" s="36"/>
      <c r="B217" s="37"/>
      <c r="C217" s="37"/>
      <c r="D217" s="37"/>
      <c r="E217" s="37"/>
      <c r="F217" s="37"/>
      <c r="G217" s="37"/>
      <c r="H217" s="37"/>
      <c r="I217" s="37"/>
      <c r="J217" s="37"/>
      <c r="K217" s="37"/>
      <c r="L217" s="37"/>
      <c r="M217" s="37"/>
      <c r="N217" s="37"/>
      <c r="O217" s="37"/>
      <c r="P217" s="37"/>
      <c r="Q217" s="37"/>
      <c r="R217" s="37"/>
      <c r="S217" s="37"/>
      <c r="T217" s="37"/>
      <c r="U217" s="37"/>
      <c r="V217" s="37"/>
      <c r="W217" s="36"/>
      <c r="X217" s="36"/>
    </row>
    <row r="218" spans="1:24" x14ac:dyDescent="0.2">
      <c r="A218" s="36"/>
      <c r="B218" s="37"/>
      <c r="C218" s="37"/>
      <c r="D218" s="37"/>
      <c r="E218" s="37"/>
      <c r="F218" s="37"/>
      <c r="G218" s="37"/>
      <c r="H218" s="37"/>
      <c r="I218" s="37"/>
      <c r="J218" s="37"/>
      <c r="K218" s="37"/>
      <c r="L218" s="37"/>
      <c r="M218" s="37"/>
      <c r="N218" s="37"/>
      <c r="O218" s="37"/>
      <c r="P218" s="37"/>
      <c r="Q218" s="37"/>
      <c r="R218" s="37"/>
      <c r="S218" s="37"/>
      <c r="T218" s="37"/>
      <c r="U218" s="37"/>
      <c r="V218" s="37"/>
      <c r="W218" s="36"/>
      <c r="X218" s="36"/>
    </row>
    <row r="219" spans="1:24" x14ac:dyDescent="0.2">
      <c r="A219" s="36"/>
      <c r="B219" s="37"/>
      <c r="C219" s="37"/>
      <c r="D219" s="37"/>
      <c r="E219" s="37"/>
      <c r="F219" s="37"/>
      <c r="G219" s="37"/>
      <c r="H219" s="37"/>
      <c r="I219" s="37"/>
      <c r="J219" s="37"/>
      <c r="K219" s="37"/>
      <c r="L219" s="37"/>
      <c r="M219" s="37"/>
      <c r="N219" s="37"/>
      <c r="O219" s="37"/>
      <c r="P219" s="37"/>
      <c r="Q219" s="37"/>
      <c r="R219" s="37"/>
      <c r="S219" s="37"/>
      <c r="T219" s="37"/>
      <c r="U219" s="37"/>
      <c r="V219" s="37"/>
      <c r="W219" s="36"/>
      <c r="X219" s="36"/>
    </row>
    <row r="220" spans="1:24" x14ac:dyDescent="0.2">
      <c r="A220" s="36"/>
      <c r="B220" s="37"/>
      <c r="C220" s="37"/>
      <c r="D220" s="37"/>
      <c r="E220" s="37"/>
      <c r="F220" s="37"/>
      <c r="G220" s="37"/>
      <c r="H220" s="37"/>
      <c r="I220" s="37"/>
      <c r="J220" s="37"/>
      <c r="K220" s="37"/>
      <c r="L220" s="37"/>
      <c r="M220" s="37"/>
      <c r="N220" s="37"/>
      <c r="O220" s="37"/>
      <c r="P220" s="37"/>
      <c r="Q220" s="37"/>
      <c r="R220" s="37"/>
      <c r="S220" s="37"/>
      <c r="T220" s="37"/>
      <c r="U220" s="37"/>
      <c r="V220" s="37"/>
      <c r="W220" s="36"/>
      <c r="X220" s="36"/>
    </row>
    <row r="221" spans="1:24" x14ac:dyDescent="0.2">
      <c r="A221" s="36"/>
      <c r="B221" s="37"/>
      <c r="C221" s="37"/>
      <c r="D221" s="37"/>
      <c r="E221" s="37"/>
      <c r="F221" s="37"/>
      <c r="G221" s="37"/>
      <c r="H221" s="37"/>
      <c r="I221" s="37"/>
      <c r="J221" s="37"/>
      <c r="K221" s="37"/>
      <c r="L221" s="37"/>
      <c r="M221" s="37"/>
      <c r="N221" s="37"/>
      <c r="O221" s="37"/>
      <c r="P221" s="37"/>
      <c r="Q221" s="37"/>
      <c r="R221" s="37"/>
      <c r="S221" s="37"/>
      <c r="T221" s="37"/>
      <c r="U221" s="37"/>
      <c r="V221" s="37"/>
      <c r="W221" s="36"/>
      <c r="X221" s="36"/>
    </row>
    <row r="222" spans="1:24" x14ac:dyDescent="0.2">
      <c r="A222" s="36"/>
      <c r="B222" s="37"/>
      <c r="C222" s="37"/>
      <c r="D222" s="37"/>
      <c r="E222" s="37"/>
      <c r="F222" s="37"/>
      <c r="G222" s="37"/>
      <c r="H222" s="37"/>
      <c r="I222" s="37"/>
      <c r="J222" s="37"/>
      <c r="K222" s="37"/>
      <c r="L222" s="37"/>
      <c r="M222" s="37"/>
      <c r="N222" s="37"/>
      <c r="O222" s="37"/>
      <c r="P222" s="37"/>
      <c r="Q222" s="37"/>
      <c r="R222" s="37"/>
      <c r="S222" s="37"/>
      <c r="T222" s="37"/>
      <c r="U222" s="37"/>
      <c r="V222" s="37"/>
      <c r="W222" s="36"/>
      <c r="X222" s="36"/>
    </row>
    <row r="223" spans="1:24" x14ac:dyDescent="0.2">
      <c r="A223" s="36"/>
      <c r="B223" s="37"/>
      <c r="C223" s="37"/>
      <c r="D223" s="37"/>
      <c r="E223" s="37"/>
      <c r="F223" s="37"/>
      <c r="G223" s="37"/>
      <c r="H223" s="37"/>
      <c r="I223" s="37"/>
      <c r="J223" s="37"/>
      <c r="K223" s="37"/>
      <c r="L223" s="37"/>
      <c r="M223" s="37"/>
      <c r="N223" s="37"/>
      <c r="O223" s="37"/>
      <c r="P223" s="37"/>
      <c r="Q223" s="37"/>
      <c r="R223" s="37"/>
      <c r="S223" s="37"/>
      <c r="T223" s="37"/>
      <c r="U223" s="37"/>
      <c r="V223" s="37"/>
      <c r="W223" s="36"/>
      <c r="X223" s="36"/>
    </row>
    <row r="224" spans="1:24" x14ac:dyDescent="0.2">
      <c r="A224" s="36"/>
      <c r="B224" s="37"/>
      <c r="C224" s="37"/>
      <c r="D224" s="37"/>
      <c r="E224" s="37"/>
      <c r="F224" s="37"/>
      <c r="G224" s="37"/>
      <c r="H224" s="37"/>
      <c r="I224" s="37"/>
      <c r="J224" s="37"/>
      <c r="K224" s="37"/>
      <c r="L224" s="37"/>
      <c r="M224" s="37"/>
      <c r="N224" s="37"/>
      <c r="O224" s="37"/>
      <c r="P224" s="37"/>
      <c r="Q224" s="37"/>
      <c r="R224" s="37"/>
      <c r="S224" s="37"/>
      <c r="T224" s="37"/>
      <c r="U224" s="37"/>
      <c r="V224" s="37"/>
      <c r="W224" s="36"/>
      <c r="X224" s="36"/>
    </row>
    <row r="225" spans="1:24" x14ac:dyDescent="0.2">
      <c r="A225" s="36"/>
      <c r="B225" s="37"/>
      <c r="C225" s="37"/>
      <c r="D225" s="37"/>
      <c r="E225" s="37"/>
      <c r="F225" s="37"/>
      <c r="G225" s="37"/>
      <c r="H225" s="37"/>
      <c r="I225" s="37"/>
      <c r="J225" s="37"/>
      <c r="K225" s="37"/>
      <c r="L225" s="37"/>
      <c r="M225" s="37"/>
      <c r="N225" s="37"/>
      <c r="O225" s="37"/>
      <c r="P225" s="37"/>
      <c r="Q225" s="37"/>
      <c r="R225" s="37"/>
      <c r="S225" s="37"/>
      <c r="T225" s="37"/>
      <c r="U225" s="37"/>
      <c r="V225" s="37"/>
      <c r="W225" s="36"/>
      <c r="X225" s="36"/>
    </row>
    <row r="226" spans="1:24" x14ac:dyDescent="0.2">
      <c r="A226" s="36"/>
      <c r="B226" s="37"/>
      <c r="C226" s="37"/>
      <c r="D226" s="37"/>
      <c r="E226" s="37"/>
      <c r="F226" s="37"/>
      <c r="G226" s="37"/>
      <c r="H226" s="37"/>
      <c r="I226" s="37"/>
      <c r="J226" s="37"/>
      <c r="K226" s="37"/>
      <c r="L226" s="37"/>
      <c r="M226" s="37"/>
      <c r="N226" s="37"/>
      <c r="O226" s="37"/>
      <c r="P226" s="37"/>
      <c r="Q226" s="37"/>
      <c r="R226" s="37"/>
      <c r="S226" s="37"/>
      <c r="T226" s="37"/>
      <c r="U226" s="37"/>
      <c r="V226" s="37"/>
      <c r="W226" s="36"/>
      <c r="X226" s="36"/>
    </row>
    <row r="227" spans="1:24" x14ac:dyDescent="0.2">
      <c r="A227" s="36"/>
      <c r="B227" s="37"/>
      <c r="C227" s="37"/>
      <c r="D227" s="37"/>
      <c r="E227" s="37"/>
      <c r="F227" s="37"/>
      <c r="G227" s="37"/>
      <c r="H227" s="37"/>
      <c r="I227" s="37"/>
      <c r="J227" s="37"/>
      <c r="K227" s="37"/>
      <c r="L227" s="37"/>
      <c r="M227" s="37"/>
      <c r="N227" s="37"/>
      <c r="O227" s="37"/>
      <c r="P227" s="37"/>
      <c r="Q227" s="37"/>
      <c r="R227" s="37"/>
      <c r="S227" s="37"/>
      <c r="T227" s="37"/>
      <c r="U227" s="37"/>
      <c r="V227" s="37"/>
      <c r="W227" s="36"/>
      <c r="X227" s="36"/>
    </row>
    <row r="228" spans="1:24" x14ac:dyDescent="0.2">
      <c r="A228" s="36"/>
      <c r="B228" s="37"/>
      <c r="C228" s="37"/>
      <c r="D228" s="37"/>
      <c r="E228" s="37"/>
      <c r="F228" s="37"/>
      <c r="G228" s="37"/>
      <c r="H228" s="37"/>
      <c r="I228" s="37"/>
      <c r="J228" s="37"/>
      <c r="K228" s="37"/>
      <c r="L228" s="37"/>
      <c r="M228" s="37"/>
      <c r="N228" s="37"/>
      <c r="O228" s="37"/>
      <c r="P228" s="37"/>
      <c r="Q228" s="37"/>
      <c r="R228" s="37"/>
      <c r="S228" s="37"/>
      <c r="T228" s="37"/>
      <c r="U228" s="37"/>
      <c r="V228" s="37"/>
      <c r="W228" s="36"/>
      <c r="X228" s="36"/>
    </row>
    <row r="229" spans="1:24" x14ac:dyDescent="0.2">
      <c r="A229" s="36"/>
      <c r="B229" s="37"/>
      <c r="C229" s="37"/>
      <c r="D229" s="37"/>
      <c r="E229" s="37"/>
      <c r="F229" s="37"/>
      <c r="G229" s="37"/>
      <c r="H229" s="37"/>
      <c r="I229" s="37"/>
      <c r="J229" s="37"/>
      <c r="K229" s="37"/>
      <c r="L229" s="37"/>
      <c r="M229" s="37"/>
      <c r="N229" s="37"/>
      <c r="O229" s="37"/>
      <c r="P229" s="37"/>
      <c r="Q229" s="37"/>
      <c r="R229" s="37"/>
      <c r="S229" s="37"/>
      <c r="T229" s="37"/>
      <c r="U229" s="37"/>
      <c r="V229" s="37"/>
      <c r="W229" s="36"/>
      <c r="X229" s="36"/>
    </row>
    <row r="230" spans="1:24" x14ac:dyDescent="0.2">
      <c r="A230" s="36"/>
      <c r="B230" s="37"/>
      <c r="C230" s="37"/>
      <c r="D230" s="37"/>
      <c r="E230" s="37"/>
      <c r="F230" s="37"/>
      <c r="G230" s="37"/>
      <c r="H230" s="37"/>
      <c r="I230" s="37"/>
      <c r="J230" s="37"/>
      <c r="K230" s="37"/>
      <c r="L230" s="37"/>
      <c r="M230" s="37"/>
      <c r="N230" s="37"/>
      <c r="O230" s="37"/>
      <c r="P230" s="37"/>
      <c r="Q230" s="37"/>
      <c r="R230" s="37"/>
      <c r="S230" s="37"/>
      <c r="T230" s="37"/>
      <c r="U230" s="37"/>
      <c r="V230" s="37"/>
      <c r="W230" s="36"/>
      <c r="X230" s="36"/>
    </row>
    <row r="231" spans="1:24" x14ac:dyDescent="0.2">
      <c r="A231" s="36"/>
      <c r="B231" s="37"/>
      <c r="C231" s="37"/>
      <c r="D231" s="37"/>
      <c r="E231" s="37"/>
      <c r="F231" s="37"/>
      <c r="G231" s="37"/>
      <c r="H231" s="37"/>
      <c r="I231" s="37"/>
      <c r="J231" s="37"/>
      <c r="K231" s="37"/>
      <c r="L231" s="37"/>
      <c r="M231" s="37"/>
      <c r="N231" s="37"/>
      <c r="O231" s="37"/>
      <c r="P231" s="37"/>
      <c r="Q231" s="37"/>
      <c r="R231" s="37"/>
      <c r="S231" s="37"/>
      <c r="T231" s="37"/>
      <c r="U231" s="37"/>
      <c r="V231" s="37"/>
      <c r="W231" s="36"/>
    </row>
    <row r="232" spans="1:24" x14ac:dyDescent="0.2">
      <c r="A232" s="36"/>
      <c r="B232" s="37"/>
      <c r="C232" s="37"/>
      <c r="D232" s="37"/>
      <c r="E232" s="37"/>
      <c r="F232" s="37"/>
      <c r="G232" s="37"/>
      <c r="H232" s="37"/>
      <c r="I232" s="37"/>
      <c r="J232" s="37"/>
      <c r="K232" s="37"/>
      <c r="L232" s="37"/>
      <c r="M232" s="37"/>
      <c r="N232" s="37"/>
      <c r="O232" s="37"/>
      <c r="P232" s="37"/>
      <c r="Q232" s="37"/>
      <c r="R232" s="37"/>
      <c r="S232" s="37"/>
      <c r="T232" s="37"/>
      <c r="U232" s="37"/>
      <c r="V232" s="37"/>
      <c r="W232" s="36"/>
    </row>
    <row r="233" spans="1:24" x14ac:dyDescent="0.2">
      <c r="A233" s="36"/>
      <c r="B233" s="37"/>
      <c r="C233" s="37"/>
      <c r="D233" s="37"/>
      <c r="E233" s="37"/>
      <c r="F233" s="37"/>
      <c r="G233" s="37"/>
      <c r="H233" s="37"/>
      <c r="I233" s="37"/>
      <c r="J233" s="37"/>
      <c r="K233" s="37"/>
      <c r="L233" s="37"/>
      <c r="M233" s="37"/>
      <c r="N233" s="37"/>
      <c r="O233" s="37"/>
      <c r="P233" s="37"/>
      <c r="Q233" s="37"/>
      <c r="R233" s="37"/>
      <c r="S233" s="37"/>
      <c r="T233" s="37"/>
      <c r="U233" s="37"/>
      <c r="V233" s="37"/>
      <c r="W233" s="36"/>
    </row>
    <row r="234" spans="1:24" x14ac:dyDescent="0.2">
      <c r="A234" s="36"/>
      <c r="B234" s="37"/>
      <c r="C234" s="37"/>
      <c r="D234" s="37"/>
      <c r="E234" s="37"/>
      <c r="F234" s="37"/>
      <c r="G234" s="37"/>
      <c r="H234" s="37"/>
      <c r="I234" s="37"/>
      <c r="J234" s="37"/>
      <c r="K234" s="37"/>
      <c r="L234" s="37"/>
      <c r="M234" s="37"/>
      <c r="N234" s="37"/>
      <c r="O234" s="37"/>
      <c r="P234" s="37"/>
      <c r="Q234" s="37"/>
      <c r="R234" s="37"/>
      <c r="S234" s="37"/>
      <c r="T234" s="37"/>
      <c r="U234" s="37"/>
      <c r="V234" s="37"/>
      <c r="W234" s="36"/>
    </row>
    <row r="235" spans="1:24" x14ac:dyDescent="0.2">
      <c r="A235" s="36"/>
      <c r="B235" s="37"/>
      <c r="C235" s="37"/>
      <c r="D235" s="37"/>
      <c r="E235" s="37"/>
      <c r="F235" s="37"/>
      <c r="G235" s="37"/>
      <c r="H235" s="37"/>
      <c r="I235" s="37"/>
      <c r="J235" s="37"/>
      <c r="K235" s="37"/>
      <c r="L235" s="37"/>
      <c r="M235" s="37"/>
      <c r="N235" s="37"/>
      <c r="O235" s="37"/>
      <c r="P235" s="37"/>
      <c r="Q235" s="37"/>
      <c r="R235" s="37"/>
      <c r="S235" s="37"/>
      <c r="T235" s="37"/>
      <c r="U235" s="37"/>
      <c r="V235" s="37"/>
      <c r="W235" s="36"/>
    </row>
    <row r="236" spans="1:24" x14ac:dyDescent="0.2">
      <c r="A236" s="36"/>
      <c r="B236" s="37"/>
      <c r="C236" s="37"/>
      <c r="D236" s="37"/>
      <c r="E236" s="37"/>
      <c r="F236" s="37"/>
      <c r="G236" s="37"/>
      <c r="H236" s="37"/>
      <c r="I236" s="37"/>
      <c r="J236" s="37"/>
      <c r="K236" s="37"/>
      <c r="L236" s="37"/>
      <c r="M236" s="37"/>
      <c r="N236" s="37"/>
      <c r="O236" s="37"/>
      <c r="P236" s="37"/>
      <c r="Q236" s="37"/>
      <c r="R236" s="37"/>
      <c r="S236" s="37"/>
      <c r="T236" s="37"/>
      <c r="U236" s="37"/>
      <c r="V236" s="37"/>
      <c r="W236" s="36"/>
    </row>
    <row r="237" spans="1:24" x14ac:dyDescent="0.2">
      <c r="A237" s="36"/>
      <c r="B237" s="37"/>
      <c r="C237" s="37"/>
      <c r="D237" s="37"/>
      <c r="E237" s="37"/>
      <c r="F237" s="37"/>
      <c r="G237" s="37"/>
      <c r="H237" s="37"/>
      <c r="I237" s="37"/>
      <c r="J237" s="37"/>
      <c r="K237" s="37"/>
      <c r="L237" s="37"/>
      <c r="M237" s="37"/>
      <c r="N237" s="37"/>
      <c r="O237" s="37"/>
      <c r="P237" s="37"/>
      <c r="Q237" s="37"/>
      <c r="R237" s="37"/>
      <c r="S237" s="37"/>
      <c r="T237" s="37"/>
      <c r="U237" s="37"/>
      <c r="V237" s="37"/>
      <c r="W237" s="36"/>
    </row>
    <row r="238" spans="1:24" x14ac:dyDescent="0.2">
      <c r="A238" s="36"/>
      <c r="B238" s="37"/>
      <c r="C238" s="37"/>
      <c r="D238" s="37"/>
      <c r="E238" s="37"/>
      <c r="F238" s="37"/>
      <c r="G238" s="37"/>
      <c r="H238" s="37"/>
      <c r="I238" s="37"/>
      <c r="J238" s="37"/>
      <c r="K238" s="37"/>
      <c r="L238" s="37"/>
      <c r="M238" s="37"/>
      <c r="N238" s="37"/>
      <c r="O238" s="37"/>
      <c r="P238" s="37"/>
      <c r="Q238" s="37"/>
      <c r="R238" s="37"/>
      <c r="S238" s="37"/>
      <c r="T238" s="37"/>
      <c r="U238" s="37"/>
      <c r="V238" s="37"/>
      <c r="W238" s="36"/>
    </row>
  </sheetData>
  <mergeCells count="1">
    <mergeCell ref="A1:W1"/>
  </mergeCells>
  <pageMargins left="0.70866141732283472" right="0.70866141732283472" top="0.74803149606299213" bottom="0.74803149606299213" header="0.31496062992125984" footer="0.31496062992125984"/>
  <pageSetup scale="65"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7"/>
  <sheetViews>
    <sheetView workbookViewId="0">
      <pane ySplit="4" topLeftCell="A12" activePane="bottomLeft" state="frozen"/>
      <selection pane="bottomLeft" activeCell="B16" sqref="B16"/>
    </sheetView>
  </sheetViews>
  <sheetFormatPr baseColWidth="10" defaultColWidth="0" defaultRowHeight="11.25" x14ac:dyDescent="0.2"/>
  <cols>
    <col min="1" max="1" width="11" customWidth="1"/>
    <col min="2" max="2" width="140.83203125" customWidth="1"/>
    <col min="3" max="3" width="12" customWidth="1"/>
    <col min="4" max="16384" width="12" hidden="1"/>
  </cols>
  <sheetData>
    <row r="1" spans="1:2" ht="15.75" x14ac:dyDescent="0.2">
      <c r="B1" s="7" t="s">
        <v>1</v>
      </c>
    </row>
    <row r="2" spans="1:2" ht="31.5" x14ac:dyDescent="0.2">
      <c r="B2" s="4" t="s">
        <v>75</v>
      </c>
    </row>
    <row r="4" spans="1:2" ht="15.75" x14ac:dyDescent="0.2">
      <c r="A4" s="5" t="s">
        <v>79</v>
      </c>
      <c r="B4" s="5" t="s">
        <v>0</v>
      </c>
    </row>
    <row r="5" spans="1:2" ht="47.25" x14ac:dyDescent="0.2">
      <c r="A5" s="18">
        <v>1</v>
      </c>
      <c r="B5" s="4" t="s">
        <v>76</v>
      </c>
    </row>
    <row r="6" spans="1:2" ht="47.25" x14ac:dyDescent="0.2">
      <c r="A6" s="18">
        <v>2</v>
      </c>
      <c r="B6" s="4" t="s">
        <v>77</v>
      </c>
    </row>
    <row r="7" spans="1:2" ht="31.5" x14ac:dyDescent="0.2">
      <c r="A7" s="18">
        <v>3</v>
      </c>
      <c r="B7" s="4" t="s">
        <v>80</v>
      </c>
    </row>
    <row r="8" spans="1:2" ht="47.25" x14ac:dyDescent="0.2">
      <c r="A8" s="18">
        <v>4</v>
      </c>
      <c r="B8" s="4" t="s">
        <v>78</v>
      </c>
    </row>
    <row r="9" spans="1:2" ht="15.75" x14ac:dyDescent="0.2">
      <c r="A9" s="18">
        <v>5</v>
      </c>
      <c r="B9" s="4" t="s">
        <v>56</v>
      </c>
    </row>
    <row r="10" spans="1:2" ht="78.75" x14ac:dyDescent="0.2">
      <c r="A10" s="18">
        <v>6</v>
      </c>
      <c r="B10" s="4" t="s">
        <v>74</v>
      </c>
    </row>
    <row r="11" spans="1:2" ht="78.75" x14ac:dyDescent="0.2">
      <c r="A11" s="18">
        <v>7</v>
      </c>
      <c r="B11" s="4" t="s">
        <v>62</v>
      </c>
    </row>
    <row r="12" spans="1:2" ht="78.75" x14ac:dyDescent="0.2">
      <c r="A12" s="18">
        <v>8</v>
      </c>
      <c r="B12" s="4" t="s">
        <v>64</v>
      </c>
    </row>
    <row r="13" spans="1:2" ht="78.75" x14ac:dyDescent="0.2">
      <c r="A13" s="18">
        <v>9</v>
      </c>
      <c r="B13" s="4" t="s">
        <v>63</v>
      </c>
    </row>
    <row r="14" spans="1:2" ht="78.75" x14ac:dyDescent="0.2">
      <c r="A14" s="18">
        <v>10</v>
      </c>
      <c r="B14" s="4" t="s">
        <v>65</v>
      </c>
    </row>
    <row r="15" spans="1:2" ht="15.75" x14ac:dyDescent="0.2">
      <c r="A15" s="18">
        <v>11</v>
      </c>
      <c r="B15" s="4" t="s">
        <v>81</v>
      </c>
    </row>
    <row r="16" spans="1:2" ht="15.75" x14ac:dyDescent="0.2">
      <c r="A16" s="18">
        <v>12</v>
      </c>
      <c r="B16" s="4" t="s">
        <v>66</v>
      </c>
    </row>
    <row r="17" spans="1:2" ht="15.75" x14ac:dyDescent="0.2">
      <c r="A17" s="18">
        <v>13</v>
      </c>
      <c r="B17" s="4" t="s">
        <v>67</v>
      </c>
    </row>
    <row r="18" spans="1:2" ht="63" x14ac:dyDescent="0.2">
      <c r="A18" s="18">
        <v>14</v>
      </c>
      <c r="B18" s="4" t="s">
        <v>82</v>
      </c>
    </row>
    <row r="19" spans="1:2" ht="15.75" x14ac:dyDescent="0.2">
      <c r="A19" s="18">
        <v>15</v>
      </c>
      <c r="B19" s="4" t="s">
        <v>57</v>
      </c>
    </row>
    <row r="20" spans="1:2" ht="15.75" x14ac:dyDescent="0.2">
      <c r="A20" s="18">
        <v>16</v>
      </c>
      <c r="B20" s="4" t="s">
        <v>58</v>
      </c>
    </row>
    <row r="21" spans="1:2" ht="15.75" x14ac:dyDescent="0.2">
      <c r="A21" s="18">
        <v>17</v>
      </c>
      <c r="B21" s="4" t="s">
        <v>68</v>
      </c>
    </row>
    <row r="22" spans="1:2" ht="15.75" x14ac:dyDescent="0.2">
      <c r="A22" s="18">
        <v>18</v>
      </c>
      <c r="B22" s="6" t="s">
        <v>59</v>
      </c>
    </row>
    <row r="23" spans="1:2" ht="15.75" x14ac:dyDescent="0.2">
      <c r="A23" s="18">
        <v>19</v>
      </c>
      <c r="B23" s="6" t="s">
        <v>60</v>
      </c>
    </row>
    <row r="24" spans="1:2" ht="15.75" x14ac:dyDescent="0.2">
      <c r="A24" s="18">
        <v>20</v>
      </c>
      <c r="B24" s="6" t="s">
        <v>61</v>
      </c>
    </row>
    <row r="25" spans="1:2" ht="15.75" x14ac:dyDescent="0.2">
      <c r="A25" s="18">
        <v>21</v>
      </c>
      <c r="B25" s="6" t="s">
        <v>69</v>
      </c>
    </row>
    <row r="26" spans="1:2" ht="15.75" x14ac:dyDescent="0.2">
      <c r="A26" s="18">
        <v>22</v>
      </c>
      <c r="B26" s="6" t="s">
        <v>70</v>
      </c>
    </row>
    <row r="27" spans="1:2" ht="31.5" x14ac:dyDescent="0.2">
      <c r="A27" s="18">
        <v>23</v>
      </c>
      <c r="B27" s="4" t="s">
        <v>83</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2"/>
  <sheetViews>
    <sheetView workbookViewId="0">
      <selection activeCell="B23" sqref="B23"/>
    </sheetView>
  </sheetViews>
  <sheetFormatPr baseColWidth="10" defaultRowHeight="11.25" x14ac:dyDescent="0.2"/>
  <cols>
    <col min="1" max="1" width="67.6640625" customWidth="1"/>
    <col min="2" max="2" width="21.83203125" customWidth="1"/>
    <col min="3" max="3" width="12" style="10"/>
  </cols>
  <sheetData>
    <row r="1" spans="1:4" ht="12" x14ac:dyDescent="0.2">
      <c r="A1" s="15" t="s">
        <v>3</v>
      </c>
      <c r="B1" s="15" t="s">
        <v>32</v>
      </c>
      <c r="C1" s="10" t="s">
        <v>27</v>
      </c>
      <c r="D1" s="9"/>
    </row>
    <row r="2" spans="1:4" ht="12" x14ac:dyDescent="0.2">
      <c r="A2" s="15" t="s">
        <v>4</v>
      </c>
      <c r="B2" s="15" t="s">
        <v>51</v>
      </c>
      <c r="C2" s="10" t="s">
        <v>28</v>
      </c>
      <c r="D2" s="9"/>
    </row>
    <row r="3" spans="1:4" ht="12" x14ac:dyDescent="0.2">
      <c r="A3" s="15" t="s">
        <v>5</v>
      </c>
      <c r="B3" s="15" t="s">
        <v>52</v>
      </c>
      <c r="C3" s="10" t="s">
        <v>29</v>
      </c>
      <c r="D3" s="9"/>
    </row>
    <row r="4" spans="1:4" ht="12" x14ac:dyDescent="0.2">
      <c r="A4" s="15" t="s">
        <v>6</v>
      </c>
      <c r="B4" s="15" t="s">
        <v>53</v>
      </c>
      <c r="C4" s="10" t="s">
        <v>30</v>
      </c>
      <c r="D4" s="9"/>
    </row>
    <row r="5" spans="1:4" ht="12" x14ac:dyDescent="0.2">
      <c r="A5" s="15" t="s">
        <v>7</v>
      </c>
      <c r="B5" s="8"/>
      <c r="D5" s="9"/>
    </row>
    <row r="6" spans="1:4" ht="12" x14ac:dyDescent="0.2">
      <c r="A6" s="15" t="s">
        <v>8</v>
      </c>
      <c r="B6" s="8"/>
      <c r="D6" s="9"/>
    </row>
    <row r="7" spans="1:4" ht="12" x14ac:dyDescent="0.2">
      <c r="A7" s="15" t="s">
        <v>9</v>
      </c>
      <c r="B7" s="8"/>
      <c r="D7" s="9"/>
    </row>
    <row r="8" spans="1:4" ht="12" x14ac:dyDescent="0.2">
      <c r="A8" s="15" t="s">
        <v>10</v>
      </c>
      <c r="B8" s="8"/>
      <c r="D8" s="9"/>
    </row>
    <row r="9" spans="1:4" ht="12" customHeight="1" x14ac:dyDescent="0.2">
      <c r="A9" s="15" t="s">
        <v>11</v>
      </c>
      <c r="B9" s="8"/>
      <c r="D9" s="9"/>
    </row>
    <row r="10" spans="1:4" ht="12" x14ac:dyDescent="0.2">
      <c r="A10" s="15" t="s">
        <v>12</v>
      </c>
      <c r="B10" s="8"/>
      <c r="D10" s="9"/>
    </row>
    <row r="11" spans="1:4" ht="12" x14ac:dyDescent="0.2">
      <c r="A11" s="15" t="s">
        <v>13</v>
      </c>
      <c r="B11" s="8"/>
      <c r="D11" s="9"/>
    </row>
    <row r="12" spans="1:4" ht="12" x14ac:dyDescent="0.2">
      <c r="A12" s="15" t="s">
        <v>14</v>
      </c>
      <c r="B12" s="8"/>
      <c r="D12" s="9"/>
    </row>
    <row r="13" spans="1:4" ht="12" x14ac:dyDescent="0.2">
      <c r="A13" s="15" t="s">
        <v>15</v>
      </c>
      <c r="B13" s="8"/>
      <c r="D13" s="9"/>
    </row>
    <row r="14" spans="1:4" ht="12" x14ac:dyDescent="0.2">
      <c r="A14" s="15" t="s">
        <v>16</v>
      </c>
      <c r="B14" s="8"/>
      <c r="D14" s="9"/>
    </row>
    <row r="15" spans="1:4" ht="12" x14ac:dyDescent="0.2">
      <c r="A15" s="15" t="s">
        <v>17</v>
      </c>
      <c r="B15" s="8"/>
      <c r="D15" s="9"/>
    </row>
    <row r="16" spans="1:4" ht="12" x14ac:dyDescent="0.2">
      <c r="A16" s="15" t="s">
        <v>18</v>
      </c>
      <c r="B16" s="8"/>
      <c r="D16" s="9"/>
    </row>
    <row r="17" spans="1:5" ht="12" x14ac:dyDescent="0.2">
      <c r="A17" s="15" t="s">
        <v>19</v>
      </c>
      <c r="B17" s="8"/>
      <c r="D17" s="9"/>
    </row>
    <row r="18" spans="1:5" ht="12" x14ac:dyDescent="0.2">
      <c r="A18" s="15" t="s">
        <v>20</v>
      </c>
      <c r="B18" s="8"/>
      <c r="D18" s="9"/>
    </row>
    <row r="19" spans="1:5" ht="12" x14ac:dyDescent="0.2">
      <c r="A19" s="15" t="s">
        <v>21</v>
      </c>
      <c r="B19" s="8"/>
      <c r="D19" s="9"/>
    </row>
    <row r="20" spans="1:5" ht="12" x14ac:dyDescent="0.2">
      <c r="A20" s="15" t="s">
        <v>22</v>
      </c>
      <c r="B20" s="8"/>
      <c r="D20" s="9"/>
    </row>
    <row r="21" spans="1:5" ht="12" x14ac:dyDescent="0.2">
      <c r="A21" s="15" t="s">
        <v>23</v>
      </c>
      <c r="B21" s="8"/>
      <c r="E21" s="9"/>
    </row>
    <row r="22" spans="1:5" ht="12" x14ac:dyDescent="0.2">
      <c r="A22" s="15" t="s">
        <v>24</v>
      </c>
      <c r="B22" s="8"/>
      <c r="E22" s="9"/>
    </row>
    <row r="23" spans="1:5" ht="12" x14ac:dyDescent="0.2">
      <c r="A23" s="15" t="s">
        <v>25</v>
      </c>
      <c r="B23" s="12"/>
      <c r="E23" s="11"/>
    </row>
    <row r="24" spans="1:5" x14ac:dyDescent="0.2">
      <c r="A24" s="14"/>
      <c r="B24" s="13"/>
      <c r="D24" s="13"/>
      <c r="E24" s="13"/>
    </row>
    <row r="25" spans="1:5" x14ac:dyDescent="0.2">
      <c r="A25" s="10"/>
    </row>
    <row r="26" spans="1:5" x14ac:dyDescent="0.2">
      <c r="A26" s="10"/>
    </row>
    <row r="27" spans="1:5" x14ac:dyDescent="0.2">
      <c r="A27" s="10"/>
    </row>
    <row r="28" spans="1:5" x14ac:dyDescent="0.2">
      <c r="A28" s="10"/>
    </row>
    <row r="29" spans="1:5" x14ac:dyDescent="0.2">
      <c r="A29" s="10"/>
    </row>
    <row r="30" spans="1:5" x14ac:dyDescent="0.2">
      <c r="A30" s="10"/>
    </row>
    <row r="31" spans="1:5" x14ac:dyDescent="0.2">
      <c r="A31" s="10"/>
    </row>
    <row r="32" spans="1:5" x14ac:dyDescent="0.2">
      <c r="A32" s="10"/>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o" ma:contentTypeID="0x010100EA877482073C494DB65515C3369AA0B4" ma:contentTypeVersion="0" ma:contentTypeDescription="Crear nuevo documento." ma:contentTypeScope="" ma:versionID="d630b5c2871309c5c86f0b7bf850b824">
  <xsd:schema xmlns:xsd="http://www.w3.org/2001/XMLSchema" xmlns:xs="http://www.w3.org/2001/XMLSchema" xmlns:p="http://schemas.microsoft.com/office/2006/metadata/properties" targetNamespace="http://schemas.microsoft.com/office/2006/metadata/properties" ma:root="true" ma:fieldsID="3f6edc329ff236629c56e3b879b320d0">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1F51EF88-68BC-4A76-B5D9-47B8734FF48E}">
  <ds:schemaRefs>
    <ds:schemaRef ds:uri="http://schemas.microsoft.com/sharepoint/v3/contenttype/forms"/>
  </ds:schemaRefs>
</ds:datastoreItem>
</file>

<file path=customXml/itemProps2.xml><?xml version="1.0" encoding="utf-8"?>
<ds:datastoreItem xmlns:ds="http://schemas.openxmlformats.org/officeDocument/2006/customXml" ds:itemID="{9DBC77CC-32BA-4BBF-A75E-086779EE42E5}">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customXml/itemProps3.xml><?xml version="1.0" encoding="utf-8"?>
<ds:datastoreItem xmlns:ds="http://schemas.openxmlformats.org/officeDocument/2006/customXml" ds:itemID="{BDF2C03A-FAFE-4FBB-9F24-298C907734CA}">
  <ds:schemaRefs>
    <ds:schemaRef ds:uri="http://purl.org/dc/terms/"/>
    <ds:schemaRef ds:uri="http://www.w3.org/XML/1998/namespace"/>
    <ds:schemaRef ds:uri="http://purl.org/dc/elements/1.1/"/>
    <ds:schemaRef ds:uri="http://schemas.openxmlformats.org/package/2006/metadata/core-properties"/>
    <ds:schemaRef ds:uri="http://schemas.microsoft.com/office/2006/documentManagement/types"/>
    <ds:schemaRef ds:uri="http://purl.org/dc/dcmitype/"/>
    <ds:schemaRef ds:uri="http://schemas.microsoft.com/office/infopath/2007/PartnerControls"/>
    <ds:schemaRef ds:uri="http://schemas.microsoft.com/office/2006/metadata/propertie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1</vt:i4>
      </vt:variant>
    </vt:vector>
  </HeadingPairs>
  <TitlesOfParts>
    <vt:vector size="4" baseType="lpstr">
      <vt:lpstr>IR</vt:lpstr>
      <vt:lpstr>Instructivo_IR</vt:lpstr>
      <vt:lpstr>Hoja1</vt:lpstr>
      <vt:lpstr>IR!Área_de_impresión</vt:lpstr>
    </vt:vector>
  </TitlesOfParts>
  <Company>HP</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acorona</dc:creator>
  <cp:lastModifiedBy>CLOPEZ</cp:lastModifiedBy>
  <cp:lastPrinted>2020-11-12T20:35:50Z</cp:lastPrinted>
  <dcterms:created xsi:type="dcterms:W3CDTF">2014-10-22T05:35:08Z</dcterms:created>
  <dcterms:modified xsi:type="dcterms:W3CDTF">2022-02-14T21:55:23Z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0x010100EA877482073C494DB65515C3369AA0B4</vt:lpwstr>
  </property>
</Properties>
</file>